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mc:AlternateContent xmlns:mc="http://schemas.openxmlformats.org/markup-compatibility/2006">
    <mc:Choice Requires="x15">
      <x15ac:absPath xmlns:x15ac="http://schemas.microsoft.com/office/spreadsheetml/2010/11/ac" url="D:\working\waccache\CP1PEPF000073B1\EXCELCNV\25569a98-0649-4a6d-8965-5410f71beafd\"/>
    </mc:Choice>
  </mc:AlternateContent>
  <xr:revisionPtr revIDLastSave="0" documentId="8_{47343622-7DC6-4E18-A865-5567C70D9F97}" xr6:coauthVersionLast="47" xr6:coauthVersionMax="47" xr10:uidLastSave="{00000000-0000-0000-0000-000000000000}"/>
  <bookViews>
    <workbookView xWindow="-60" yWindow="-60" windowWidth="15480" windowHeight="11640" tabRatio="500" firstSheet="1" activeTab="1" xr2:uid="{946CF822-F414-46CA-98B3-F0D919621EDD}"/>
  </bookViews>
  <sheets>
    <sheet name="Geral" sheetId="1" r:id="rId1"/>
    <sheet name="Totais" sheetId="2" r:id="rId2"/>
    <sheet name="FAMURS" sheetId="3" state="hidden" r:id="rId3"/>
    <sheet name="COREDE  RF" sheetId="4" state="hidden" r:id="rId4"/>
  </sheets>
  <definedNames>
    <definedName name="__xlfn_COUNTIFS">#N/A</definedName>
    <definedName name="_xlnm._FilterDatabase" localSheetId="2" hidden="1">FAMURS!$A$1:$B$1000</definedName>
    <definedName name="_xlnm._FilterDatabase" localSheetId="0" hidden="1">Geral!$A$1:$I$499</definedName>
    <definedName name="Excel_BuiltIn__FilterDatabase" localSheetId="2">FAMURS!$A$1:$B$1000</definedName>
    <definedName name="Excel_BuiltIn__FilterDatabase" localSheetId="0">Geral!$A$1:$I$499</definedName>
    <definedName name="Título">Geral!$A$1:$G$1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C19" i="2"/>
  <c r="C18" i="2"/>
  <c r="C17" i="2"/>
  <c r="C16" i="2"/>
  <c r="C15" i="2"/>
  <c r="C14" i="2"/>
  <c r="C13" i="2"/>
  <c r="C12" i="2"/>
  <c r="C11" i="2"/>
  <c r="C7" i="2"/>
  <c r="G5" i="2"/>
  <c r="K35" i="2"/>
  <c r="B7" i="2"/>
  <c r="C6" i="2"/>
  <c r="G10" i="2"/>
  <c r="C8" i="2"/>
  <c r="C9" i="2"/>
  <c r="C10" i="2"/>
  <c r="C22" i="2"/>
  <c r="C5" i="2"/>
  <c r="C20" i="2"/>
  <c r="J7" i="2"/>
  <c r="G8" i="2"/>
  <c r="J33" i="2"/>
  <c r="G6" i="2"/>
  <c r="J6" i="2"/>
  <c r="G7" i="2"/>
  <c r="B14" i="2"/>
  <c r="J8" i="2"/>
  <c r="G9" i="2"/>
  <c r="J9" i="2"/>
  <c r="G11" i="2"/>
  <c r="G12" i="2" s="1"/>
  <c r="J11" i="2"/>
  <c r="J12" i="2"/>
  <c r="J13" i="2"/>
  <c r="J14" i="2"/>
  <c r="J15" i="2"/>
  <c r="J16" i="2"/>
  <c r="B13" i="2" s="1"/>
  <c r="B17" i="2"/>
  <c r="J17" i="2"/>
  <c r="B21" i="2" s="1"/>
  <c r="J18" i="2"/>
  <c r="B18" i="2"/>
  <c r="J19" i="2"/>
  <c r="J20" i="2"/>
  <c r="B15" i="2"/>
  <c r="J21" i="2"/>
  <c r="J22" i="2"/>
  <c r="J23" i="2"/>
  <c r="J24" i="2"/>
  <c r="B19" i="2"/>
  <c r="J26" i="2"/>
  <c r="F10" i="2" s="1"/>
  <c r="J27" i="2"/>
  <c r="J28" i="2"/>
  <c r="J30" i="2"/>
  <c r="J31" i="2"/>
  <c r="H260" i="1"/>
  <c r="E2" i="3"/>
  <c r="H198" i="1"/>
  <c r="H116" i="1"/>
  <c r="H456" i="1"/>
  <c r="H371" i="1"/>
  <c r="H290" i="1"/>
  <c r="H372" i="1"/>
  <c r="H199" i="1"/>
  <c r="H69" i="1"/>
  <c r="H200" i="1"/>
  <c r="H149" i="1"/>
  <c r="H2" i="1"/>
  <c r="H95" i="1"/>
  <c r="H70" i="1"/>
  <c r="H201" i="1"/>
  <c r="H419" i="1"/>
  <c r="H150" i="1"/>
  <c r="H3" i="1"/>
  <c r="H4" i="1"/>
  <c r="H301" i="1"/>
  <c r="H420" i="1"/>
  <c r="H96" i="1"/>
  <c r="H476" i="1"/>
  <c r="H266" i="1"/>
  <c r="H5" i="1"/>
  <c r="H97" i="1"/>
  <c r="H202" i="1"/>
  <c r="H457" i="1"/>
  <c r="H302" i="1"/>
  <c r="H261" i="1"/>
  <c r="H477" i="1"/>
  <c r="H6" i="1"/>
  <c r="H303" i="1"/>
  <c r="H7" i="1"/>
  <c r="H71" i="1"/>
  <c r="H291" i="1"/>
  <c r="H8" i="1"/>
  <c r="H304" i="1"/>
  <c r="H393" i="1"/>
  <c r="H203" i="1"/>
  <c r="H204" i="1"/>
  <c r="H305" i="1"/>
  <c r="H151" i="1"/>
  <c r="H394" i="1"/>
  <c r="H373" i="1"/>
  <c r="H278" i="1"/>
  <c r="H279" i="1"/>
  <c r="H152" i="1"/>
  <c r="H153" i="1"/>
  <c r="H154" i="1"/>
  <c r="H72" i="1"/>
  <c r="H421" i="1"/>
  <c r="H422" i="1"/>
  <c r="H334" i="1"/>
  <c r="H458" i="1"/>
  <c r="H395" i="1"/>
  <c r="H9" i="1"/>
  <c r="H10" i="1"/>
  <c r="H267" i="1"/>
  <c r="H117" i="1"/>
  <c r="H268" i="1"/>
  <c r="H11" i="1"/>
  <c r="H205" i="1"/>
  <c r="H335" i="1"/>
  <c r="H73" i="1"/>
  <c r="H12" i="1"/>
  <c r="H206" i="1"/>
  <c r="H13" i="1"/>
  <c r="H155" i="1"/>
  <c r="H374" i="1"/>
  <c r="H306" i="1"/>
  <c r="H14" i="1"/>
  <c r="H459" i="1"/>
  <c r="H207" i="1"/>
  <c r="H358" i="1"/>
  <c r="H375" i="1"/>
  <c r="H262" i="1"/>
  <c r="H156" i="1"/>
  <c r="H98" i="1"/>
  <c r="H15" i="1"/>
  <c r="H423" i="1"/>
  <c r="H208" i="1"/>
  <c r="H478" i="1"/>
  <c r="H118" i="1"/>
  <c r="H99" i="1"/>
  <c r="H16" i="1"/>
  <c r="H424" i="1"/>
  <c r="H479" i="1"/>
  <c r="H480" i="1"/>
  <c r="H209" i="1"/>
  <c r="H157" i="1"/>
  <c r="H307" i="1"/>
  <c r="H210" i="1"/>
  <c r="H211" i="1"/>
  <c r="H460" i="1"/>
  <c r="H158" i="1"/>
  <c r="H308" i="1"/>
  <c r="H100" i="1"/>
  <c r="H269" i="1"/>
  <c r="H396" i="1"/>
  <c r="H17" i="1"/>
  <c r="H336" i="1"/>
  <c r="H397" i="1"/>
  <c r="H18" i="1"/>
  <c r="H309" i="1"/>
  <c r="H461" i="1"/>
  <c r="H101" i="1"/>
  <c r="H19" i="1"/>
  <c r="H481" i="1"/>
  <c r="H212" i="1"/>
  <c r="H425" i="1"/>
  <c r="H280" i="1"/>
  <c r="H462" i="1"/>
  <c r="H398" i="1"/>
  <c r="H426" i="1"/>
  <c r="H213" i="1"/>
  <c r="H463" i="1"/>
  <c r="H399" i="1"/>
  <c r="H159" i="1"/>
  <c r="H160" i="1"/>
  <c r="H214" i="1"/>
  <c r="H464" i="1"/>
  <c r="H20" i="1"/>
  <c r="H74" i="1"/>
  <c r="H281" i="1"/>
  <c r="H310" i="1"/>
  <c r="H427" i="1"/>
  <c r="H215" i="1"/>
  <c r="H75" i="1"/>
  <c r="H337" i="1"/>
  <c r="H119" i="1"/>
  <c r="H21" i="1"/>
  <c r="H400" i="1"/>
  <c r="H428" i="1"/>
  <c r="H22" i="1"/>
  <c r="H263" i="1"/>
  <c r="H482" i="1"/>
  <c r="H120" i="1"/>
  <c r="H376" i="1"/>
  <c r="H429" i="1"/>
  <c r="H23" i="1"/>
  <c r="H430" i="1"/>
  <c r="H270" i="1"/>
  <c r="H401" i="1"/>
  <c r="H311" i="1"/>
  <c r="H338" i="1"/>
  <c r="H312" i="1"/>
  <c r="H313" i="1"/>
  <c r="H216" i="1"/>
  <c r="H314" i="1"/>
  <c r="H76" i="1"/>
  <c r="H161" i="1"/>
  <c r="H77" i="1"/>
  <c r="H217" i="1"/>
  <c r="H315" i="1"/>
  <c r="H24" i="1"/>
  <c r="H25" i="1"/>
  <c r="H431" i="1"/>
  <c r="H271" i="1"/>
  <c r="H339" i="1"/>
  <c r="H162" i="1"/>
  <c r="H163" i="1"/>
  <c r="H121" i="1"/>
  <c r="H316" i="1"/>
  <c r="H432" i="1"/>
  <c r="H164" i="1"/>
  <c r="H165" i="1"/>
  <c r="H317" i="1"/>
  <c r="H218" i="1"/>
  <c r="H122" i="1"/>
  <c r="H433" i="1"/>
  <c r="H282" i="1"/>
  <c r="H78" i="1"/>
  <c r="H166" i="1"/>
  <c r="H340" i="1"/>
  <c r="H318" i="1"/>
  <c r="H26" i="1"/>
  <c r="H219" i="1"/>
  <c r="H319" i="1"/>
  <c r="H377" i="1"/>
  <c r="H27" i="1"/>
  <c r="H167" i="1"/>
  <c r="H402" i="1"/>
  <c r="H359" i="1"/>
  <c r="H28" i="1"/>
  <c r="H168" i="1"/>
  <c r="H29" i="1"/>
  <c r="H169" i="1"/>
  <c r="H341" i="1"/>
  <c r="H30" i="1"/>
  <c r="H102" i="1"/>
  <c r="H360" i="1"/>
  <c r="H378" i="1"/>
  <c r="H264" i="1"/>
  <c r="H465" i="1"/>
  <c r="H272" i="1"/>
  <c r="H220" i="1"/>
  <c r="H221" i="1"/>
  <c r="H222" i="1"/>
  <c r="H283" i="1"/>
  <c r="H31" i="1"/>
  <c r="H466" i="1"/>
  <c r="H434" i="1"/>
  <c r="H483" i="1"/>
  <c r="H435" i="1"/>
  <c r="H379" i="1"/>
  <c r="H467" i="1"/>
  <c r="H170" i="1"/>
  <c r="H320" i="1"/>
  <c r="H79" i="1"/>
  <c r="H123" i="1"/>
  <c r="H124" i="1"/>
  <c r="H223" i="1"/>
  <c r="H292" i="1"/>
  <c r="H484" i="1"/>
  <c r="H321" i="1"/>
  <c r="H125" i="1"/>
  <c r="H32" i="1"/>
  <c r="H403" i="1"/>
  <c r="H284" i="1"/>
  <c r="H322" i="1"/>
  <c r="H103" i="1"/>
  <c r="H126" i="1"/>
  <c r="H171" i="1"/>
  <c r="H127" i="1"/>
  <c r="H468" i="1"/>
  <c r="H128" i="1"/>
  <c r="H273" i="1"/>
  <c r="H224" i="1"/>
  <c r="H225" i="1"/>
  <c r="H226" i="1"/>
  <c r="H436" i="1"/>
  <c r="H404" i="1"/>
  <c r="H265" i="1"/>
  <c r="H80" i="1"/>
  <c r="H33" i="1"/>
  <c r="H172" i="1"/>
  <c r="H293" i="1"/>
  <c r="H227" i="1"/>
  <c r="H485" i="1"/>
  <c r="H294" i="1"/>
  <c r="H486" i="1"/>
  <c r="H34" i="1"/>
  <c r="H228" i="1"/>
  <c r="H323" i="1"/>
  <c r="H35" i="1"/>
  <c r="H324" i="1"/>
  <c r="H437" i="1"/>
  <c r="H129" i="1"/>
  <c r="H229" i="1"/>
  <c r="H361" i="1"/>
  <c r="H342" i="1"/>
  <c r="H230" i="1"/>
  <c r="H36" i="1"/>
  <c r="H405" i="1"/>
  <c r="H231" i="1"/>
  <c r="H173" i="1"/>
  <c r="H174" i="1"/>
  <c r="H37" i="1"/>
  <c r="H232" i="1"/>
  <c r="H487" i="1"/>
  <c r="H104" i="1"/>
  <c r="H38" i="1"/>
  <c r="H488" i="1"/>
  <c r="H438" i="1"/>
  <c r="H175" i="1"/>
  <c r="H233" i="1"/>
  <c r="H234" i="1"/>
  <c r="H235" i="1"/>
  <c r="H325" i="1"/>
  <c r="H236" i="1"/>
  <c r="H176" i="1"/>
  <c r="H177" i="1"/>
  <c r="H406" i="1"/>
  <c r="H439" i="1"/>
  <c r="H380" i="1"/>
  <c r="H130" i="1"/>
  <c r="H39" i="1"/>
  <c r="H178" i="1"/>
  <c r="H131" i="1"/>
  <c r="H179" i="1"/>
  <c r="H180" i="1"/>
  <c r="H469" i="1"/>
  <c r="H181" i="1"/>
  <c r="H40" i="1"/>
  <c r="H407" i="1"/>
  <c r="H274" i="1"/>
  <c r="H41" i="1"/>
  <c r="H381" i="1"/>
  <c r="H81" i="1"/>
  <c r="H408" i="1"/>
  <c r="H489" i="1"/>
  <c r="H237" i="1"/>
  <c r="H490" i="1"/>
  <c r="H409" i="1"/>
  <c r="H82" i="1"/>
  <c r="H470" i="1"/>
  <c r="H362" i="1"/>
  <c r="H182" i="1"/>
  <c r="H132" i="1"/>
  <c r="H42" i="1"/>
  <c r="H43" i="1"/>
  <c r="H275" i="1"/>
  <c r="H363" i="1"/>
  <c r="H238" i="1"/>
  <c r="H326" i="1"/>
  <c r="H440" i="1"/>
  <c r="H105" i="1"/>
  <c r="H106" i="1"/>
  <c r="H471" i="1"/>
  <c r="H107" i="1"/>
  <c r="H183" i="1"/>
  <c r="H83" i="1"/>
  <c r="H184" i="1"/>
  <c r="H133" i="1"/>
  <c r="H84" i="1"/>
  <c r="H108" i="1"/>
  <c r="H185" i="1"/>
  <c r="H343" i="1"/>
  <c r="H109" i="1"/>
  <c r="H85" i="1"/>
  <c r="H441" i="1"/>
  <c r="H239" i="1"/>
  <c r="H327" i="1"/>
  <c r="H44" i="1"/>
  <c r="H45" i="1"/>
  <c r="H382" i="1"/>
  <c r="H383" i="1"/>
  <c r="H384" i="1"/>
  <c r="H344" i="1"/>
  <c r="H442" i="1"/>
  <c r="H46" i="1"/>
  <c r="H443" i="1"/>
  <c r="H186" i="1"/>
  <c r="H444" i="1"/>
  <c r="H295" i="1"/>
  <c r="H328" i="1"/>
  <c r="H134" i="1"/>
  <c r="H285" i="1"/>
  <c r="H410" i="1"/>
  <c r="H445" i="1"/>
  <c r="H135" i="1"/>
  <c r="H329" i="1"/>
  <c r="H110" i="1"/>
  <c r="H364" i="1"/>
  <c r="H47" i="1"/>
  <c r="H446" i="1"/>
  <c r="H86" i="1"/>
  <c r="H345" i="1"/>
  <c r="H48" i="1"/>
  <c r="H411" i="1"/>
  <c r="H412" i="1"/>
  <c r="H346" i="1"/>
  <c r="H296" i="1"/>
  <c r="H413" i="1"/>
  <c r="H286" i="1"/>
  <c r="H287" i="1"/>
  <c r="H347" i="1"/>
  <c r="H49" i="1"/>
  <c r="H240" i="1"/>
  <c r="H288" i="1"/>
  <c r="H241" i="1"/>
  <c r="H447" i="1"/>
  <c r="H365" i="1"/>
  <c r="H297" i="1"/>
  <c r="H136" i="1"/>
  <c r="H50" i="1"/>
  <c r="H385" i="1"/>
  <c r="H187" i="1"/>
  <c r="H111" i="1"/>
  <c r="H112" i="1"/>
  <c r="H298" i="1"/>
  <c r="H137" i="1"/>
  <c r="H348" i="1"/>
  <c r="H491" i="1"/>
  <c r="H349" i="1"/>
  <c r="H242" i="1"/>
  <c r="H243" i="1"/>
  <c r="H472" i="1"/>
  <c r="H386" i="1"/>
  <c r="H244" i="1"/>
  <c r="H350" i="1"/>
  <c r="H245" i="1"/>
  <c r="H138" i="1"/>
  <c r="H51" i="1"/>
  <c r="H299" i="1"/>
  <c r="H52" i="1"/>
  <c r="H246" i="1"/>
  <c r="H139" i="1"/>
  <c r="H188" i="1"/>
  <c r="H414" i="1"/>
  <c r="H448" i="1"/>
  <c r="H53" i="1"/>
  <c r="H387" i="1"/>
  <c r="H113" i="1"/>
  <c r="H247" i="1"/>
  <c r="H54" i="1"/>
  <c r="H189" i="1"/>
  <c r="H55" i="1"/>
  <c r="H114" i="1"/>
  <c r="H351" i="1"/>
  <c r="H190" i="1"/>
  <c r="H473" i="1"/>
  <c r="H140" i="1"/>
  <c r="H352" i="1"/>
  <c r="H353" i="1"/>
  <c r="H388" i="1"/>
  <c r="H56" i="1"/>
  <c r="H415" i="1"/>
  <c r="H354" i="1"/>
  <c r="H141" i="1"/>
  <c r="H57" i="1"/>
  <c r="H142" i="1"/>
  <c r="H330" i="1"/>
  <c r="H449" i="1"/>
  <c r="H474" i="1"/>
  <c r="H191" i="1"/>
  <c r="H143" i="1"/>
  <c r="H58" i="1"/>
  <c r="H59" i="1"/>
  <c r="H416" i="1"/>
  <c r="H87" i="1"/>
  <c r="H475" i="1"/>
  <c r="H276" i="1"/>
  <c r="H289" i="1"/>
  <c r="H389" i="1"/>
  <c r="H60" i="1"/>
  <c r="H248" i="1"/>
  <c r="H450" i="1"/>
  <c r="H249" i="1"/>
  <c r="H61" i="1"/>
  <c r="H355" i="1"/>
  <c r="H331" i="1"/>
  <c r="H144" i="1"/>
  <c r="H366" i="1"/>
  <c r="H277" i="1"/>
  <c r="H250" i="1"/>
  <c r="H62" i="1"/>
  <c r="H251" i="1"/>
  <c r="H252" i="1"/>
  <c r="H63" i="1"/>
  <c r="H64" i="1"/>
  <c r="H451" i="1"/>
  <c r="H88" i="1"/>
  <c r="H492" i="1"/>
  <c r="H89" i="1"/>
  <c r="H493" i="1"/>
  <c r="H452" i="1"/>
  <c r="H253" i="1"/>
  <c r="H90" i="1"/>
  <c r="H145" i="1"/>
  <c r="H494" i="1"/>
  <c r="H495" i="1"/>
  <c r="H453" i="1"/>
  <c r="H332" i="1"/>
  <c r="H496" i="1"/>
  <c r="H65" i="1"/>
  <c r="H390" i="1"/>
  <c r="H497" i="1"/>
  <c r="H417" i="1"/>
  <c r="H91" i="1"/>
  <c r="H418" i="1"/>
  <c r="H66" i="1"/>
  <c r="H391" i="1"/>
  <c r="H254" i="1"/>
  <c r="H255" i="1"/>
  <c r="H146" i="1"/>
  <c r="H67" i="1"/>
  <c r="H392" i="1"/>
  <c r="H115" i="1"/>
  <c r="H356" i="1"/>
  <c r="H192" i="1"/>
  <c r="H147" i="1"/>
  <c r="H300" i="1"/>
  <c r="H193" i="1"/>
  <c r="H367" i="1"/>
  <c r="H194" i="1"/>
  <c r="H368" i="1"/>
  <c r="H256" i="1"/>
  <c r="H369" i="1"/>
  <c r="H370" i="1"/>
  <c r="H195" i="1"/>
  <c r="H454" i="1"/>
  <c r="H333" i="1"/>
  <c r="H68" i="1"/>
  <c r="H92" i="1"/>
  <c r="H257" i="1"/>
  <c r="H196" i="1"/>
  <c r="H258" i="1"/>
  <c r="H259" i="1"/>
  <c r="H148" i="1"/>
  <c r="H93" i="1"/>
  <c r="H197" i="1"/>
  <c r="H94" i="1"/>
  <c r="H357" i="1"/>
  <c r="H455" i="1"/>
  <c r="H498" i="1"/>
  <c r="J34" i="2"/>
  <c r="B20" i="2"/>
  <c r="B16" i="2"/>
  <c r="F11" i="2" l="1"/>
  <c r="F9" i="2"/>
  <c r="F8" i="2"/>
  <c r="F7" i="2"/>
  <c r="F6" i="2"/>
  <c r="F5" i="2"/>
  <c r="F12" i="2" s="1"/>
  <c r="J35" i="2"/>
  <c r="B12" i="2"/>
  <c r="B9" i="2"/>
  <c r="B11" i="2"/>
  <c r="B10" i="2"/>
  <c r="B6" i="2"/>
  <c r="B5" i="2"/>
  <c r="B22" i="2"/>
  <c r="B8" i="2"/>
  <c r="C23" i="2"/>
  <c r="B2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R33" authorId="0" shapeId="0" xr:uid="{FFBA5DCA-B41C-48C4-8313-0BFE83F8644A}">
      <text>
        <r>
          <rPr>
            <b/>
            <sz val="9"/>
            <color indexed="8"/>
            <rFont val="Segoe UI"/>
            <charset val="1"/>
          </rPr>
          <t xml:space="preserve">Iury Santana Gomes:
</t>
        </r>
        <r>
          <rPr>
            <sz val="9"/>
            <color indexed="8"/>
            <rFont val="Segoe UI"/>
            <charset val="1"/>
          </rPr>
          <t xml:space="preserve">Faltam dados na coluna "Coredes" na planilha "Geral". 
</t>
        </r>
      </text>
    </comment>
  </commentList>
</comments>
</file>

<file path=xl/sharedStrings.xml><?xml version="1.0" encoding="utf-8"?>
<sst xmlns="http://schemas.openxmlformats.org/spreadsheetml/2006/main" count="5058" uniqueCount="1144">
  <si>
    <t>CódigoIBGE</t>
  </si>
  <si>
    <t>Município</t>
  </si>
  <si>
    <t xml:space="preserve">CRS      </t>
  </si>
  <si>
    <t>Região de Saúde</t>
  </si>
  <si>
    <t>Macrorregião de Saúde</t>
  </si>
  <si>
    <t>COREDES                                          (SPGG 03/08/2022)</t>
  </si>
  <si>
    <t>RegiãoFuncional</t>
  </si>
  <si>
    <t>ASSOCIAÇÃO FAMURS</t>
  </si>
  <si>
    <t>Alvorada</t>
  </si>
  <si>
    <t>10 - Capital e Vale do Gravataí</t>
  </si>
  <si>
    <t>Metropolitana</t>
  </si>
  <si>
    <t>Metropolitano Delta do Jacuí</t>
  </si>
  <si>
    <t>RF1</t>
  </si>
  <si>
    <t>Arambaré</t>
  </si>
  <si>
    <t>09 - Carbonífera/Costa Doce</t>
  </si>
  <si>
    <t>Centro-Sul</t>
  </si>
  <si>
    <t>Araricá</t>
  </si>
  <si>
    <t>07 - Vale dos Sinos</t>
  </si>
  <si>
    <t>Vale do Rio dos Sinos</t>
  </si>
  <si>
    <t>Arroio dos Ratos</t>
  </si>
  <si>
    <t>Barão</t>
  </si>
  <si>
    <t>08 - Vale do Caí e Metropolitana</t>
  </si>
  <si>
    <t>Vale do Caí</t>
  </si>
  <si>
    <t>Barão do Triunfo</t>
  </si>
  <si>
    <t>Barra do Ribeiro</t>
  </si>
  <si>
    <t>Brochier</t>
  </si>
  <si>
    <t>Butiá</t>
  </si>
  <si>
    <t>Cachoeirinha</t>
  </si>
  <si>
    <t>Camaquã</t>
  </si>
  <si>
    <t>Cambará do Sul</t>
  </si>
  <si>
    <t>06 - Vale do Paranha e Costa Serra</t>
  </si>
  <si>
    <t>Hortênsias</t>
  </si>
  <si>
    <t>RF3</t>
  </si>
  <si>
    <t>Campo Bom</t>
  </si>
  <si>
    <t>Canoas</t>
  </si>
  <si>
    <t>Capela de Santana</t>
  </si>
  <si>
    <t>Cerro Grande do Sul</t>
  </si>
  <si>
    <t>Charqueadas</t>
  </si>
  <si>
    <t>Chuvisca</t>
  </si>
  <si>
    <t>Cristal</t>
  </si>
  <si>
    <t>Dois Irmãos</t>
  </si>
  <si>
    <t>Dom Feliciano</t>
  </si>
  <si>
    <t>Eldorado do Sul</t>
  </si>
  <si>
    <t>Metropolitano Delta Do Jacuí</t>
  </si>
  <si>
    <t>Estância Velha</t>
  </si>
  <si>
    <t>Esteio</t>
  </si>
  <si>
    <t>General Câmara</t>
  </si>
  <si>
    <t>Vale do Rio Pardo</t>
  </si>
  <si>
    <t>RF2</t>
  </si>
  <si>
    <t>Glorinha</t>
  </si>
  <si>
    <t>Gravataí</t>
  </si>
  <si>
    <t>Guaíba</t>
  </si>
  <si>
    <t>Harmonia</t>
  </si>
  <si>
    <t>Igrejinha</t>
  </si>
  <si>
    <t>Paranhana-Encosta da Serra</t>
  </si>
  <si>
    <t>Ivoti</t>
  </si>
  <si>
    <t>Lindolfo Collor</t>
  </si>
  <si>
    <t>Maratá</t>
  </si>
  <si>
    <t>Mariana Pimentel</t>
  </si>
  <si>
    <t>Minas do Leão</t>
  </si>
  <si>
    <t>Montenegro</t>
  </si>
  <si>
    <t>Morro Reuter</t>
  </si>
  <si>
    <t>Nova Hartz</t>
  </si>
  <si>
    <t>Nova Santa Rita</t>
  </si>
  <si>
    <t>Novo Hamburgo</t>
  </si>
  <si>
    <t>Pareci Novo</t>
  </si>
  <si>
    <t>Parobé</t>
  </si>
  <si>
    <t>Portão</t>
  </si>
  <si>
    <t>Porto Alegre</t>
  </si>
  <si>
    <t>Presidente Lucena</t>
  </si>
  <si>
    <t>Riozinho</t>
  </si>
  <si>
    <t>Rolante</t>
  </si>
  <si>
    <t>Salvador do Sul</t>
  </si>
  <si>
    <t>Santa Maria do Herval</t>
  </si>
  <si>
    <t>São Francisco de Paula</t>
  </si>
  <si>
    <t>São Jerônimo</t>
  </si>
  <si>
    <t>São José do Hortêncio</t>
  </si>
  <si>
    <t>São José do Sul</t>
  </si>
  <si>
    <t>São Leopoldo</t>
  </si>
  <si>
    <t>São Pedro da Serra</t>
  </si>
  <si>
    <t>São Sebastião do Caí</t>
  </si>
  <si>
    <t>Sapiranga</t>
  </si>
  <si>
    <t>Sapucaia do Sul</t>
  </si>
  <si>
    <t>Vale Do Rio dos Sinos</t>
  </si>
  <si>
    <t>Sentinela do Sul</t>
  </si>
  <si>
    <t>Sertão Santana</t>
  </si>
  <si>
    <t>Tabaí</t>
  </si>
  <si>
    <t>Vale do Taquari</t>
  </si>
  <si>
    <t>Tapes</t>
  </si>
  <si>
    <t>Taquara</t>
  </si>
  <si>
    <t>Três Coroas</t>
  </si>
  <si>
    <t>Triunfo</t>
  </si>
  <si>
    <t>Tupandi</t>
  </si>
  <si>
    <t>Viamão</t>
  </si>
  <si>
    <t>Alpestre</t>
  </si>
  <si>
    <t>15 - Caminho das águas</t>
  </si>
  <si>
    <t>Norte</t>
  </si>
  <si>
    <t>Médio Alto Uruguai</t>
  </si>
  <si>
    <t>RF9</t>
  </si>
  <si>
    <t>Ametista do Sul</t>
  </si>
  <si>
    <t>Barra do Guarita</t>
  </si>
  <si>
    <t>Celeiro</t>
  </si>
  <si>
    <t>RF7</t>
  </si>
  <si>
    <t>Bom Progresso</t>
  </si>
  <si>
    <t>Caiçara</t>
  </si>
  <si>
    <t>Cristal do Sul</t>
  </si>
  <si>
    <t>Derrubadas</t>
  </si>
  <si>
    <t>Erval Seco</t>
  </si>
  <si>
    <t>Esperança do Sul</t>
  </si>
  <si>
    <t>Frederico Westphalen</t>
  </si>
  <si>
    <t>Iraí</t>
  </si>
  <si>
    <t>Liberato Salzano</t>
  </si>
  <si>
    <t>Rio da Várzea</t>
  </si>
  <si>
    <t>Novo Tiradentes</t>
  </si>
  <si>
    <t>Palmitinho</t>
  </si>
  <si>
    <t>Pinhal</t>
  </si>
  <si>
    <t>Pinheirinho do Vale</t>
  </si>
  <si>
    <t>Planalto</t>
  </si>
  <si>
    <t>Rodeio Bonito</t>
  </si>
  <si>
    <t>Seberi</t>
  </si>
  <si>
    <t>Taquaruçu do Sul</t>
  </si>
  <si>
    <t>Tenente Portela</t>
  </si>
  <si>
    <t>Tiradentes do Sul</t>
  </si>
  <si>
    <t>Três Passos</t>
  </si>
  <si>
    <t>Vicente Dutra</t>
  </si>
  <si>
    <t>Vista Alegre</t>
  </si>
  <si>
    <t>Vista Gaúcha</t>
  </si>
  <si>
    <t>Amaral Ferrador</t>
  </si>
  <si>
    <t xml:space="preserve">21- Região Sul </t>
  </si>
  <si>
    <t>Sul</t>
  </si>
  <si>
    <t>RF5</t>
  </si>
  <si>
    <t>Arroio do Padre</t>
  </si>
  <si>
    <t>Arroio Grande</t>
  </si>
  <si>
    <t>Canguçu</t>
  </si>
  <si>
    <t>Capão do Leão</t>
  </si>
  <si>
    <t>Cerrito</t>
  </si>
  <si>
    <t>Chuí</t>
  </si>
  <si>
    <t>Herval</t>
  </si>
  <si>
    <t>Jaguarão</t>
  </si>
  <si>
    <t>Morro Redondo</t>
  </si>
  <si>
    <t>Pedras Altas</t>
  </si>
  <si>
    <t>Pedro Osório</t>
  </si>
  <si>
    <t>Pelotas</t>
  </si>
  <si>
    <t>Pinheiro Machado</t>
  </si>
  <si>
    <t>Piratini</t>
  </si>
  <si>
    <t>Rio Grande</t>
  </si>
  <si>
    <t>Santa Vitória do Palmar</t>
  </si>
  <si>
    <t>Santana da Boa Vista</t>
  </si>
  <si>
    <t>São José do Norte</t>
  </si>
  <si>
    <t>São Lourenço do Sul</t>
  </si>
  <si>
    <t>Turuçu</t>
  </si>
  <si>
    <t>Agudo</t>
  </si>
  <si>
    <t>01 - Verdes Campos</t>
  </si>
  <si>
    <t>Centro-Oeste</t>
  </si>
  <si>
    <t>Central</t>
  </si>
  <si>
    <t>RF8</t>
  </si>
  <si>
    <t>Cacequi</t>
  </si>
  <si>
    <t xml:space="preserve">02 - Entre Rios </t>
  </si>
  <si>
    <t>Vale do Jaguari</t>
  </si>
  <si>
    <t>Capão do Cipó</t>
  </si>
  <si>
    <t>Dilermando de Aguiar</t>
  </si>
  <si>
    <t>Dona Francisca</t>
  </si>
  <si>
    <t>Faxinal do Soturno</t>
  </si>
  <si>
    <t>Formigueiro</t>
  </si>
  <si>
    <t>Itaara</t>
  </si>
  <si>
    <t>Itacurubi</t>
  </si>
  <si>
    <t>Fronteira Oeste</t>
  </si>
  <si>
    <t>RF6</t>
  </si>
  <si>
    <t>Ivorá</t>
  </si>
  <si>
    <t>Jaguari</t>
  </si>
  <si>
    <t>Jari</t>
  </si>
  <si>
    <t>Júlio de Castilhos</t>
  </si>
  <si>
    <t>Mata</t>
  </si>
  <si>
    <t>Nova Esperança do Sul</t>
  </si>
  <si>
    <t>Nova Palma</t>
  </si>
  <si>
    <t>Paraíso do Sul</t>
  </si>
  <si>
    <t>Jacuí Centro</t>
  </si>
  <si>
    <t>Pinhal Grande</t>
  </si>
  <si>
    <t>Quevedos</t>
  </si>
  <si>
    <t>Restinga Seca</t>
  </si>
  <si>
    <t>Santa Maria</t>
  </si>
  <si>
    <t>Santiago</t>
  </si>
  <si>
    <t>São Francisco de Assis</t>
  </si>
  <si>
    <t>São João do Polêsine</t>
  </si>
  <si>
    <t>São Martinho da Serra</t>
  </si>
  <si>
    <t>São Pedro do Sul</t>
  </si>
  <si>
    <t>São Sepé</t>
  </si>
  <si>
    <t>São Vicente do Sul</t>
  </si>
  <si>
    <t>Silveira Martins</t>
  </si>
  <si>
    <t>Toropi</t>
  </si>
  <si>
    <t>Tupanciretã</t>
  </si>
  <si>
    <t>Unistalda</t>
  </si>
  <si>
    <t>Vila Nova do Sul</t>
  </si>
  <si>
    <t>Alto Feliz</t>
  </si>
  <si>
    <t>26 - Uva Vale</t>
  </si>
  <si>
    <t>Serra</t>
  </si>
  <si>
    <t>Antônio Prado</t>
  </si>
  <si>
    <t>Bento Gonçalves</t>
  </si>
  <si>
    <t>25 - Vinhedos e Basalto</t>
  </si>
  <si>
    <t>Boa Vista do Sul</t>
  </si>
  <si>
    <t>Bom Jesus</t>
  </si>
  <si>
    <t>24 - Campos de Cima da Serra</t>
  </si>
  <si>
    <t>Campos de Cima da Serra</t>
  </si>
  <si>
    <t>Bom Princípio</t>
  </si>
  <si>
    <t>Campestre da Serra</t>
  </si>
  <si>
    <t>Canela</t>
  </si>
  <si>
    <t>23 - Caxias e Hortênsias</t>
  </si>
  <si>
    <t>Carlos Barbosa</t>
  </si>
  <si>
    <t>Caxias do Sul</t>
  </si>
  <si>
    <t>Coronel Pilar</t>
  </si>
  <si>
    <t>Cotiporã</t>
  </si>
  <si>
    <t>Esmeralda</t>
  </si>
  <si>
    <t>Fagundes Varela</t>
  </si>
  <si>
    <t>Farroupilha</t>
  </si>
  <si>
    <t>Feliz</t>
  </si>
  <si>
    <t>Flores da Cunha</t>
  </si>
  <si>
    <t>Garibaldi</t>
  </si>
  <si>
    <t>Gramado</t>
  </si>
  <si>
    <t>Guabiju</t>
  </si>
  <si>
    <t>Guaporé</t>
  </si>
  <si>
    <t>Ipê</t>
  </si>
  <si>
    <t>Jaquirana</t>
  </si>
  <si>
    <t>Linha Nova</t>
  </si>
  <si>
    <t>Monte Alegre dos Campos</t>
  </si>
  <si>
    <t>Monte Belo do Sul</t>
  </si>
  <si>
    <t>Muitos Capões</t>
  </si>
  <si>
    <t>Nova Araçá</t>
  </si>
  <si>
    <t>Nova Bassano</t>
  </si>
  <si>
    <t>Nova Pádua</t>
  </si>
  <si>
    <t>Nova Petrópolis</t>
  </si>
  <si>
    <t>Nova Prata</t>
  </si>
  <si>
    <t>Nova Roma do Sul</t>
  </si>
  <si>
    <t>Paraí</t>
  </si>
  <si>
    <t>Picada Café</t>
  </si>
  <si>
    <t>Pinhal da Serra</t>
  </si>
  <si>
    <t>Pinto Bandeira</t>
  </si>
  <si>
    <t>Protásio Alves</t>
  </si>
  <si>
    <t>26 -  Uva e Vales</t>
  </si>
  <si>
    <t>Santa Tereza</t>
  </si>
  <si>
    <t>São Jorge</t>
  </si>
  <si>
    <t>São José dos Ausentes</t>
  </si>
  <si>
    <t>São Marcos</t>
  </si>
  <si>
    <t>São Vendelino</t>
  </si>
  <si>
    <t>União da Serra</t>
  </si>
  <si>
    <t>Vacaria</t>
  </si>
  <si>
    <t>Vale Real</t>
  </si>
  <si>
    <t>Veranópolis</t>
  </si>
  <si>
    <t>Vila Flores</t>
  </si>
  <si>
    <t>Vista Alegre do Prata</t>
  </si>
  <si>
    <t>Água Santa</t>
  </si>
  <si>
    <t>18 - Araucárias</t>
  </si>
  <si>
    <t>Nordeste</t>
  </si>
  <si>
    <t>Almirante Tamandaré do Sul</t>
  </si>
  <si>
    <t>17 - Planalto</t>
  </si>
  <si>
    <t>Produção</t>
  </si>
  <si>
    <t>Alto Alegre</t>
  </si>
  <si>
    <t>19 - Botucaruí</t>
  </si>
  <si>
    <t>Alto da Serra do Botucaraí</t>
  </si>
  <si>
    <t>André da Rocha</t>
  </si>
  <si>
    <t>Arvorezinha</t>
  </si>
  <si>
    <t>Barracão</t>
  </si>
  <si>
    <t>Barros Cassal</t>
  </si>
  <si>
    <t>Cacique Doble</t>
  </si>
  <si>
    <t>Camargo</t>
  </si>
  <si>
    <t>Campos Borges</t>
  </si>
  <si>
    <t>Capão Bonito do Sul</t>
  </si>
  <si>
    <t>Carazinho</t>
  </si>
  <si>
    <t>Casca</t>
  </si>
  <si>
    <t>Caseiros</t>
  </si>
  <si>
    <t>Ciríaco</t>
  </si>
  <si>
    <t>Coqueiros do Sul</t>
  </si>
  <si>
    <t>Coxilha</t>
  </si>
  <si>
    <t>David Canabarro</t>
  </si>
  <si>
    <t>Ernestina</t>
  </si>
  <si>
    <t>Espumoso</t>
  </si>
  <si>
    <t>Fontoura Xavier</t>
  </si>
  <si>
    <t>Gentil</t>
  </si>
  <si>
    <t>Ibiaçá</t>
  </si>
  <si>
    <t>Ibiraiaras</t>
  </si>
  <si>
    <t>Ibirapuitã</t>
  </si>
  <si>
    <t>Itapuca</t>
  </si>
  <si>
    <t>Lagoa dos Três Cantos</t>
  </si>
  <si>
    <t>Alto Jacuí</t>
  </si>
  <si>
    <t>Lagoa Vermelha</t>
  </si>
  <si>
    <t>Lagoão</t>
  </si>
  <si>
    <t>Machadinho</t>
  </si>
  <si>
    <t>Marau</t>
  </si>
  <si>
    <t>Mato Castelhano</t>
  </si>
  <si>
    <t>Maximiliano de Almeida</t>
  </si>
  <si>
    <t>Montauri</t>
  </si>
  <si>
    <t>Mormaço</t>
  </si>
  <si>
    <t>Muliterno</t>
  </si>
  <si>
    <t>Não-Me-Toque</t>
  </si>
  <si>
    <t>Nicolau Vergueiro</t>
  </si>
  <si>
    <t>Nova Alvorada</t>
  </si>
  <si>
    <t>Paim Filho</t>
  </si>
  <si>
    <t>Passo Fundo</t>
  </si>
  <si>
    <t>Pontão</t>
  </si>
  <si>
    <t>Sananduva</t>
  </si>
  <si>
    <t>Santa Cecília do Sul</t>
  </si>
  <si>
    <t>Santo Antônio do Palma</t>
  </si>
  <si>
    <t>Santo Antônio do Planalto</t>
  </si>
  <si>
    <t>Santo Expedito do Sul</t>
  </si>
  <si>
    <t>São Domingos do Sul</t>
  </si>
  <si>
    <t>São João da Urtiga</t>
  </si>
  <si>
    <t>São José do Ouro</t>
  </si>
  <si>
    <t>Serafina Corrêa</t>
  </si>
  <si>
    <t>Sertão</t>
  </si>
  <si>
    <t>Soledade</t>
  </si>
  <si>
    <t>Alto Da Serra do Botucaraí</t>
  </si>
  <si>
    <t>Tapejara</t>
  </si>
  <si>
    <t>Tapera</t>
  </si>
  <si>
    <t>Tio Hugo</t>
  </si>
  <si>
    <t>Tunas</t>
  </si>
  <si>
    <t>Tupanci do Sul</t>
  </si>
  <si>
    <t>Vanini</t>
  </si>
  <si>
    <t>Victor Graeff</t>
  </si>
  <si>
    <t>Vila Lângaro</t>
  </si>
  <si>
    <t>Vila Maria</t>
  </si>
  <si>
    <t>Aceguá</t>
  </si>
  <si>
    <t>22 - Pampa</t>
  </si>
  <si>
    <t>Campanha</t>
  </si>
  <si>
    <t>Bagé</t>
  </si>
  <si>
    <t>Candiota</t>
  </si>
  <si>
    <t>Dom Pedrito</t>
  </si>
  <si>
    <t>Hulha Negra</t>
  </si>
  <si>
    <t>Lavras do Sul</t>
  </si>
  <si>
    <t>Arroio do Tigre</t>
  </si>
  <si>
    <t>27 - Jacuí Centro</t>
  </si>
  <si>
    <t>Vales</t>
  </si>
  <si>
    <t>Caçapava do Sul</t>
  </si>
  <si>
    <t>Cachoeira do Sul</t>
  </si>
  <si>
    <t>Cerro Branco</t>
  </si>
  <si>
    <t>Encruzilhada do Sul</t>
  </si>
  <si>
    <t>Estrela Velha</t>
  </si>
  <si>
    <t>Ibarama</t>
  </si>
  <si>
    <t>Lagoa Bonita do Sul</t>
  </si>
  <si>
    <t>Novo Cabrais</t>
  </si>
  <si>
    <t>Passa Sete</t>
  </si>
  <si>
    <t>Segredo</t>
  </si>
  <si>
    <t>Sobradinho</t>
  </si>
  <si>
    <t>Boa Vista do Cadeado</t>
  </si>
  <si>
    <t>12 - Portal das Missões</t>
  </si>
  <si>
    <t>Missioneira</t>
  </si>
  <si>
    <t>Boa Vista do Incra</t>
  </si>
  <si>
    <t>Colorado</t>
  </si>
  <si>
    <t>Cruz Alta</t>
  </si>
  <si>
    <t>Fortaleza dos Valos</t>
  </si>
  <si>
    <t>Ibirubá</t>
  </si>
  <si>
    <t>Jacuizinho</t>
  </si>
  <si>
    <t>Quinze de Novembro</t>
  </si>
  <si>
    <t>Saldanha Marinho</t>
  </si>
  <si>
    <t>Salto do Jacuí</t>
  </si>
  <si>
    <t>Santa Bárbara do Sul</t>
  </si>
  <si>
    <t>Selbach</t>
  </si>
  <si>
    <t>Alegrete</t>
  </si>
  <si>
    <t>03 - Fronteira Oeste</t>
  </si>
  <si>
    <t>Barra do Quaraí</t>
  </si>
  <si>
    <t>Itaqui</t>
  </si>
  <si>
    <t>Maçambará</t>
  </si>
  <si>
    <t>Manoel Viana</t>
  </si>
  <si>
    <t>Quaraí</t>
  </si>
  <si>
    <t>Rosário do Sul</t>
  </si>
  <si>
    <t>Santa Margarida do Sul</t>
  </si>
  <si>
    <t>Santana do Livramento</t>
  </si>
  <si>
    <t>São Gabriel</t>
  </si>
  <si>
    <t>Uruguaiana</t>
  </si>
  <si>
    <t>Aratiba</t>
  </si>
  <si>
    <t>16 - Alto Uruguai Gaúcho</t>
  </si>
  <si>
    <t>Áurea</t>
  </si>
  <si>
    <t>Barão de Cotegipe</t>
  </si>
  <si>
    <t>Barra do Rio Azul</t>
  </si>
  <si>
    <t>Benjamin Constant do Sul</t>
  </si>
  <si>
    <t>Campinas do Sul</t>
  </si>
  <si>
    <t>Carlos Gomes</t>
  </si>
  <si>
    <t>Centenário</t>
  </si>
  <si>
    <t>Charrua</t>
  </si>
  <si>
    <t>Cruzaltense</t>
  </si>
  <si>
    <t>Entre Rios do Sul</t>
  </si>
  <si>
    <t>Erebango</t>
  </si>
  <si>
    <t>Erechim</t>
  </si>
  <si>
    <t>Erval Grande</t>
  </si>
  <si>
    <t>Estação</t>
  </si>
  <si>
    <t>Faxinalzinho</t>
  </si>
  <si>
    <t>Floriano Peixoto</t>
  </si>
  <si>
    <t>Gaurama</t>
  </si>
  <si>
    <t>Getúlio Vargas</t>
  </si>
  <si>
    <t>Ipiranga do Sul</t>
  </si>
  <si>
    <t>Itatiba do Sul</t>
  </si>
  <si>
    <t>Jacutinga</t>
  </si>
  <si>
    <t>Marcelino Ramos</t>
  </si>
  <si>
    <t>Mariano Moro</t>
  </si>
  <si>
    <t>Nonoai</t>
  </si>
  <si>
    <t>Paulo Bento</t>
  </si>
  <si>
    <t>Ponte Preta</t>
  </si>
  <si>
    <t>Quatro Irmãos</t>
  </si>
  <si>
    <t>Rio dos Índios</t>
  </si>
  <si>
    <t>São Valentim</t>
  </si>
  <si>
    <t>Severiano de Almeida</t>
  </si>
  <si>
    <t>Três Arroios</t>
  </si>
  <si>
    <t>Viadutos</t>
  </si>
  <si>
    <t>Bossoroca</t>
  </si>
  <si>
    <t>11 - Sete Povos das Missões</t>
  </si>
  <si>
    <t>Missões</t>
  </si>
  <si>
    <t>Caibaté</t>
  </si>
  <si>
    <t>Cerro Largo</t>
  </si>
  <si>
    <t>Dezesseis de Novembro</t>
  </si>
  <si>
    <t>Entre-Ijuís</t>
  </si>
  <si>
    <t>Eugênio de Castro</t>
  </si>
  <si>
    <t>Garruchos</t>
  </si>
  <si>
    <t>Guarani das Missões</t>
  </si>
  <si>
    <t>Mato Queimado</t>
  </si>
  <si>
    <t>Pirapó</t>
  </si>
  <si>
    <t>Porto Xavier</t>
  </si>
  <si>
    <t>Rolador</t>
  </si>
  <si>
    <t>Roque Gonzales</t>
  </si>
  <si>
    <t>Salvador das Missões</t>
  </si>
  <si>
    <t>Santo Ângelo</t>
  </si>
  <si>
    <t>Santo Antônio Das Missões</t>
  </si>
  <si>
    <t>São Borja</t>
  </si>
  <si>
    <t>São Luiz Gonzaga</t>
  </si>
  <si>
    <t>São Miguel das Missões</t>
  </si>
  <si>
    <t>São Nicolau</t>
  </si>
  <si>
    <t>São Pedro do Butiá</t>
  </si>
  <si>
    <t>Sete de Setembro</t>
  </si>
  <si>
    <t>Ubiretama</t>
  </si>
  <si>
    <t>Vitória das Missões</t>
  </si>
  <si>
    <t>Candelária</t>
  </si>
  <si>
    <t>28 - Vale do Rio Pardo</t>
  </si>
  <si>
    <t>Gramado Xavier</t>
  </si>
  <si>
    <t xml:space="preserve">28 - Vale do Rio Pardo </t>
  </si>
  <si>
    <t>Herveiras</t>
  </si>
  <si>
    <t>Mato Leitão</t>
  </si>
  <si>
    <t>Pantano Grande</t>
  </si>
  <si>
    <t>Passo do Sobrado</t>
  </si>
  <si>
    <t>Rio Pardo</t>
  </si>
  <si>
    <t>Santa Cruz do Sul</t>
  </si>
  <si>
    <t>Sinimbu</t>
  </si>
  <si>
    <t>Vale do Sol</t>
  </si>
  <si>
    <t>Vale Verde</t>
  </si>
  <si>
    <t>Venâncio Aires</t>
  </si>
  <si>
    <t>Vera Cruz</t>
  </si>
  <si>
    <t>Alecrim</t>
  </si>
  <si>
    <t>14 - Fronteira Noroeste</t>
  </si>
  <si>
    <t>Fronteira Noroeste</t>
  </si>
  <si>
    <t>Alegria</t>
  </si>
  <si>
    <t>Boa Vista do Buricá</t>
  </si>
  <si>
    <t>Campina das Missões</t>
  </si>
  <si>
    <t>Cândido Godói</t>
  </si>
  <si>
    <t>Doutor Maurício Cardoso</t>
  </si>
  <si>
    <t>Giruá</t>
  </si>
  <si>
    <t>Horizontina</t>
  </si>
  <si>
    <t>Independência</t>
  </si>
  <si>
    <t>Nova Candelária</t>
  </si>
  <si>
    <t>Novo Machado</t>
  </si>
  <si>
    <t>Porto Lucena</t>
  </si>
  <si>
    <t>Porto Mauá</t>
  </si>
  <si>
    <t>Porto Vera Cruz</t>
  </si>
  <si>
    <t>Santa Rosa</t>
  </si>
  <si>
    <t>Santo Cristo</t>
  </si>
  <si>
    <t>São José do Inhacorá</t>
  </si>
  <si>
    <t>São Paulo das Missões</t>
  </si>
  <si>
    <t>Senador Salgado Filho</t>
  </si>
  <si>
    <t>Três de Maio</t>
  </si>
  <si>
    <t>Tucunduva</t>
  </si>
  <si>
    <t>Tuparendi</t>
  </si>
  <si>
    <t>Barra Funda</t>
  </si>
  <si>
    <t xml:space="preserve">20 - Rota da Produção </t>
  </si>
  <si>
    <t>Boa Vista das Missões</t>
  </si>
  <si>
    <t>Braga</t>
  </si>
  <si>
    <t>Cerro Grande</t>
  </si>
  <si>
    <t>Chapada</t>
  </si>
  <si>
    <t>Constantina</t>
  </si>
  <si>
    <t>Coronel Bicaco</t>
  </si>
  <si>
    <t>Dois Irmãos das Missões</t>
  </si>
  <si>
    <t>Engenho Velho</t>
  </si>
  <si>
    <t>Gramado dos Loureiros</t>
  </si>
  <si>
    <t>Jaboticaba</t>
  </si>
  <si>
    <t>Lajeado do Bugre</t>
  </si>
  <si>
    <t>Miraguaí</t>
  </si>
  <si>
    <t>Nova Boa Vista</t>
  </si>
  <si>
    <t>Novo Barreiro</t>
  </si>
  <si>
    <t>Novo Xingu</t>
  </si>
  <si>
    <t>Palmeira das Missões</t>
  </si>
  <si>
    <t>Redentora</t>
  </si>
  <si>
    <t>Ronda Alta</t>
  </si>
  <si>
    <t>Rondinha</t>
  </si>
  <si>
    <t>Sagrada Família</t>
  </si>
  <si>
    <t>São José das Missões</t>
  </si>
  <si>
    <t>São Pedro Das Missões</t>
  </si>
  <si>
    <t>Sarandi</t>
  </si>
  <si>
    <t>Três Palmeiras</t>
  </si>
  <si>
    <t>Trindade do Sul</t>
  </si>
  <si>
    <t>Anta Gorda</t>
  </si>
  <si>
    <t>29 - Vales e Montanhas</t>
  </si>
  <si>
    <t>Arroio do Meio</t>
  </si>
  <si>
    <t>Bom Retiro do Sul</t>
  </si>
  <si>
    <t xml:space="preserve">30 - Vale da Luz </t>
  </si>
  <si>
    <t>Boqueirão do Leão</t>
  </si>
  <si>
    <t>Canudos do Vale</t>
  </si>
  <si>
    <t>Capitão</t>
  </si>
  <si>
    <t>Colinas</t>
  </si>
  <si>
    <t>Coqueiro Baixo</t>
  </si>
  <si>
    <t>Cruzeiro do Sul</t>
  </si>
  <si>
    <t>Dois Lajeados</t>
  </si>
  <si>
    <t>Doutor Ricardo</t>
  </si>
  <si>
    <t>Encantado</t>
  </si>
  <si>
    <t>Estrela</t>
  </si>
  <si>
    <t>Fazenda Vilanova</t>
  </si>
  <si>
    <t>Forquetinha</t>
  </si>
  <si>
    <t>Ilópolis</t>
  </si>
  <si>
    <t>Imigrante</t>
  </si>
  <si>
    <t>Lajeado</t>
  </si>
  <si>
    <t>Marques de Souza</t>
  </si>
  <si>
    <t>Muçum</t>
  </si>
  <si>
    <t>Nova Bréscia</t>
  </si>
  <si>
    <t>Paverama</t>
  </si>
  <si>
    <t>Poço das Antas</t>
  </si>
  <si>
    <t>Pouso Novo</t>
  </si>
  <si>
    <t>Progresso</t>
  </si>
  <si>
    <t>Putinga</t>
  </si>
  <si>
    <t>Relvado</t>
  </si>
  <si>
    <t>Roca Sales</t>
  </si>
  <si>
    <t>Santa Clara do Sul</t>
  </si>
  <si>
    <t>São José do Herval</t>
  </si>
  <si>
    <t>São Valentim do Sul</t>
  </si>
  <si>
    <t>Sério</t>
  </si>
  <si>
    <t>Taquari</t>
  </si>
  <si>
    <t>Teutônia</t>
  </si>
  <si>
    <t>Travesseiro</t>
  </si>
  <si>
    <t>Vespasiano Corrêa</t>
  </si>
  <si>
    <t>Westfália</t>
  </si>
  <si>
    <t>Ajuricaba</t>
  </si>
  <si>
    <t>13 - Diversidade</t>
  </si>
  <si>
    <t>Noroeste Colonial</t>
  </si>
  <si>
    <t>Augusto Pestana</t>
  </si>
  <si>
    <t>Bozano</t>
  </si>
  <si>
    <t>Campo Novo</t>
  </si>
  <si>
    <t>Catuípe</t>
  </si>
  <si>
    <t>Chiapetta</t>
  </si>
  <si>
    <t>Condor</t>
  </si>
  <si>
    <t>Coronel Barros</t>
  </si>
  <si>
    <t>Crissiumal</t>
  </si>
  <si>
    <t>Humaitá</t>
  </si>
  <si>
    <t>Ijuí</t>
  </si>
  <si>
    <t>Inhacorá</t>
  </si>
  <si>
    <t>Jóia</t>
  </si>
  <si>
    <t>Nova Ramada</t>
  </si>
  <si>
    <t>Panambi</t>
  </si>
  <si>
    <t>Pejuçara</t>
  </si>
  <si>
    <t>Santo Augusto</t>
  </si>
  <si>
    <t>São Martinho</t>
  </si>
  <si>
    <t>São Valério do Sul</t>
  </si>
  <si>
    <t>Sede Nova</t>
  </si>
  <si>
    <t>Arroio do Sal</t>
  </si>
  <si>
    <t xml:space="preserve">04 - Belas Praias </t>
  </si>
  <si>
    <t>Litoral</t>
  </si>
  <si>
    <t>RF4</t>
  </si>
  <si>
    <t>Balneário Pinhal</t>
  </si>
  <si>
    <t>05 - Bons Ventos</t>
  </si>
  <si>
    <t>Capão da Canoa</t>
  </si>
  <si>
    <t>Capivari do Sul</t>
  </si>
  <si>
    <t>Caraá</t>
  </si>
  <si>
    <t>Cidreira</t>
  </si>
  <si>
    <t>Dom Pedro de Alcântara</t>
  </si>
  <si>
    <t>Imbé</t>
  </si>
  <si>
    <t>Itati</t>
  </si>
  <si>
    <t>Mampituba</t>
  </si>
  <si>
    <t>Maquiné</t>
  </si>
  <si>
    <t>Morrinhos do Sul</t>
  </si>
  <si>
    <t>Mostardas</t>
  </si>
  <si>
    <t>Osório</t>
  </si>
  <si>
    <t>Palmares do Sul</t>
  </si>
  <si>
    <t>Santo Antônio da Patrulha</t>
  </si>
  <si>
    <t>Tavares</t>
  </si>
  <si>
    <t>Terra de Areia</t>
  </si>
  <si>
    <t>Torres</t>
  </si>
  <si>
    <t>Tramandaí</t>
  </si>
  <si>
    <t>Três Cachoeiras</t>
  </si>
  <si>
    <t>Três Forquilhas</t>
  </si>
  <si>
    <t>Xangri-lá</t>
  </si>
  <si>
    <t>Conforme Nota de Orientação da AGEPLAN/SES/RS, os dados populacionais utilizados por padrão na SES são oriundos da do Sul 
orienta sobre a utilização da nova proposta de estimativa populacional apresentada pela Rede Interagencial de Informações para a Saúde (RIPSA), para os anos de 2000 a 2024. A base de dados está disponível neste link</t>
  </si>
  <si>
    <t>CRS</t>
  </si>
  <si>
    <t>MACRO</t>
  </si>
  <si>
    <t xml:space="preserve">REGIÃO </t>
  </si>
  <si>
    <t>MUNICÍPIOS POR POPULAÇÃO</t>
  </si>
  <si>
    <t>Nº de Municípios</t>
  </si>
  <si>
    <t>População 2024</t>
  </si>
  <si>
    <t xml:space="preserve">Macrorregião  </t>
  </si>
  <si>
    <t>Nº municípios</t>
  </si>
  <si>
    <t>Municípios: divisão por população</t>
  </si>
  <si>
    <t>Quantidade</t>
  </si>
  <si>
    <t>Percentual</t>
  </si>
  <si>
    <t>Faixa Populacional</t>
  </si>
  <si>
    <t>Percentual (%)</t>
  </si>
  <si>
    <t>Até 2.000 hab</t>
  </si>
  <si>
    <t>2.001 até 5.000 hab</t>
  </si>
  <si>
    <t>5.001 até 10.000 hab</t>
  </si>
  <si>
    <t>10.001 até 20.000 hab</t>
  </si>
  <si>
    <t>06 - Vale do Paranha e Costa da Serra</t>
  </si>
  <si>
    <t>20.001 até 50.000 hab</t>
  </si>
  <si>
    <t>50.001 até 100.000 hab</t>
  </si>
  <si>
    <t>Total</t>
  </si>
  <si>
    <t>100.001 até 200.000 hab</t>
  </si>
  <si>
    <t>200.001 até 300.000 hab</t>
  </si>
  <si>
    <t>300.001 até 400.000 hab</t>
  </si>
  <si>
    <t>Mais de 500.000 hab</t>
  </si>
  <si>
    <t>Total de Municípios</t>
  </si>
  <si>
    <t xml:space="preserve">21 - Região Sul </t>
  </si>
  <si>
    <t>MUNICÍPIO</t>
  </si>
  <si>
    <t>ASSOCIAÇÃO</t>
  </si>
  <si>
    <t xml:space="preserve">Assosiação </t>
  </si>
  <si>
    <t>ACEGUÁ</t>
  </si>
  <si>
    <t>ASSUDOESTE</t>
  </si>
  <si>
    <t>ALVORADA</t>
  </si>
  <si>
    <t>ÁGUA SANTA</t>
  </si>
  <si>
    <t>AMUNOR</t>
  </si>
  <si>
    <t>AGUDO</t>
  </si>
  <si>
    <t>AMCENTRO</t>
  </si>
  <si>
    <t>AJURICABA</t>
  </si>
  <si>
    <t>AMUPLAM</t>
  </si>
  <si>
    <t>ALECRIM</t>
  </si>
  <si>
    <t>AMUFRON</t>
  </si>
  <si>
    <t>ALEGRETE</t>
  </si>
  <si>
    <t>AMFRO</t>
  </si>
  <si>
    <t>ALEGRIA</t>
  </si>
  <si>
    <t>ALMIRANTE TAMANDARÉ DO SUL</t>
  </si>
  <si>
    <t>AMAJA</t>
  </si>
  <si>
    <t>ALPESTRE</t>
  </si>
  <si>
    <t>AMZOP</t>
  </si>
  <si>
    <t>ALTO ALEGRE</t>
  </si>
  <si>
    <t>AMASBI</t>
  </si>
  <si>
    <t>ALTO FELIZ</t>
  </si>
  <si>
    <t>AMVARC</t>
  </si>
  <si>
    <t>GRANPAL</t>
  </si>
  <si>
    <t>AMARAL FERRADOR</t>
  </si>
  <si>
    <t>AZONASUL</t>
  </si>
  <si>
    <t>AMETISTA DO SUL</t>
  </si>
  <si>
    <t>ANDRÉ DA ROCHA</t>
  </si>
  <si>
    <t>AMESNE</t>
  </si>
  <si>
    <t>ANTA GORDA</t>
  </si>
  <si>
    <t>AMVAT</t>
  </si>
  <si>
    <t>ANTÔNIO PRADO</t>
  </si>
  <si>
    <t>ARAMBARÉ</t>
  </si>
  <si>
    <t>ACOSTADOCE</t>
  </si>
  <si>
    <t>ARARICÁ</t>
  </si>
  <si>
    <t>AMVARS</t>
  </si>
  <si>
    <t>ARATIBA</t>
  </si>
  <si>
    <t>AMAU</t>
  </si>
  <si>
    <t>ARROIO DO MEIO</t>
  </si>
  <si>
    <t>ARROIO DO PADRE</t>
  </si>
  <si>
    <t>ARROIO DO SAL</t>
  </si>
  <si>
    <t>AMLINORTE</t>
  </si>
  <si>
    <t>ARROIO DO TIGRE</t>
  </si>
  <si>
    <t>AMCSERRA</t>
  </si>
  <si>
    <t>ARROIO DOS RATOS</t>
  </si>
  <si>
    <t>ASMURC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</si>
  <si>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</si>
  <si>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</si>
  <si>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</si>
  <si>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</si>
  <si>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</si>
  <si>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</si>
  <si>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</si>
  <si>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</si>
  <si>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</si>
  <si>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</si>
  <si>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AMUCELEIRO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</si>
  <si>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</si>
  <si>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</si>
  <si>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</si>
  <si>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</si>
  <si>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</si>
  <si>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</si>
  <si>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</si>
  <si>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</si>
  <si>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</si>
  <si>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</si>
  <si>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</si>
  <si>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</si>
  <si>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</si>
  <si>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</si>
  <si>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AMUCSER</t>
  </si>
  <si>
    <t>BOM PRINCÍPIO</t>
  </si>
  <si>
    <t>BOM PROGRESSO</t>
  </si>
  <si>
    <t>BOM RETIRO DO SUL</t>
  </si>
  <si>
    <t>BOQUEIRÃO DO LEÃO</t>
  </si>
  <si>
    <t>BOSSOROCA</t>
  </si>
  <si>
    <t>AMM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</si>
  <si>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</si>
  <si>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</si>
  <si>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</si>
  <si>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</si>
  <si>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</si>
  <si>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</si>
  <si>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</si>
  <si>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</si>
  <si>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</si>
  <si>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</si>
  <si>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</si>
  <si>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</si>
  <si>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</si>
  <si>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AMPLA</t>
  </si>
  <si>
    <t>CAMBARÁ DO SUL</t>
  </si>
  <si>
    <t>AMSERRA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</si>
  <si>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</si>
  <si>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</si>
  <si>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</si>
  <si>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</si>
  <si>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</si>
  <si>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</si>
  <si>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</si>
  <si>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AMVARP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</si>
  <si>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</si>
  <si>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</si>
  <si>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</si>
  <si>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</si>
  <si>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</si>
  <si>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</si>
  <si>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</si>
  <si>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</si>
  <si>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</si>
  <si>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</si>
  <si>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</si>
  <si>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</si>
  <si>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</si>
  <si>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</si>
  <si>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</si>
  <si>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</si>
  <si>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</si>
  <si>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</si>
  <si>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</si>
  <si>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</si>
  <si>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</si>
  <si>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</si>
  <si>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</si>
  <si>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</si>
  <si>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</si>
  <si>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</si>
  <si>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</si>
  <si>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</si>
  <si>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</si>
  <si>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</si>
  <si>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</si>
  <si>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</si>
  <si>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</si>
  <si>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</si>
  <si>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</si>
  <si>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</si>
  <si>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</si>
  <si>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</si>
  <si>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</si>
  <si>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</si>
  <si>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</si>
  <si>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</si>
  <si>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</si>
  <si>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</si>
  <si>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</si>
  <si>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</si>
  <si>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</si>
  <si>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</si>
  <si>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</si>
  <si>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</si>
  <si>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</si>
  <si>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</si>
  <si>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</si>
  <si>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</si>
  <si>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</si>
  <si>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</si>
  <si>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</si>
  <si>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</si>
  <si>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</si>
  <si>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</si>
  <si>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</si>
  <si>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</si>
  <si>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</si>
  <si>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</si>
  <si>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</si>
  <si>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</si>
  <si>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</si>
  <si>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</si>
  <si>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</si>
  <si>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</si>
  <si>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</si>
  <si>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</si>
  <si>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</si>
  <si>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</si>
  <si>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</si>
  <si>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</si>
  <si>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</si>
  <si>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</si>
  <si>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</si>
  <si>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</si>
  <si>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</si>
  <si>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</si>
  <si>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</si>
  <si>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</si>
  <si>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</si>
  <si>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</si>
  <si>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</si>
  <si>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</si>
  <si>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</si>
  <si>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</si>
  <si>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</si>
  <si>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</si>
  <si>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</si>
  <si>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</si>
  <si>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</si>
  <si>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</si>
  <si>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</si>
  <si>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</si>
  <si>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</si>
  <si>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</si>
  <si>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</si>
  <si>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</si>
  <si>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</si>
  <si>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</si>
  <si>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</si>
  <si>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</si>
  <si>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</si>
  <si>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</si>
  <si>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</si>
  <si>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</si>
  <si>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</si>
  <si>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</si>
  <si>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</si>
  <si>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</si>
  <si>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</si>
  <si>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</si>
  <si>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</si>
  <si>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</si>
  <si>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</si>
  <si>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</si>
  <si>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</si>
  <si>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</si>
  <si>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</si>
  <si>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</si>
  <si>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</si>
  <si>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</si>
  <si>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AMPARA</t>
  </si>
  <si>
    <t>IJUÍ</t>
  </si>
  <si>
    <t>ILÓPOLIS</t>
  </si>
  <si>
    <t>NENHUMA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</si>
  <si>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</si>
  <si>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</si>
  <si>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</si>
  <si>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</si>
  <si>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</si>
  <si>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</si>
  <si>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</si>
  <si>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</si>
  <si>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</si>
  <si>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</si>
  <si>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</si>
  <si>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</si>
  <si>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</si>
  <si>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</si>
  <si>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</si>
  <si>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</si>
  <si>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</si>
  <si>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</si>
  <si>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</si>
  <si>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</si>
  <si>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</si>
  <si>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</si>
  <si>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</si>
  <si>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</si>
  <si>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</si>
  <si>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</si>
  <si>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</si>
  <si>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</si>
  <si>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</si>
  <si>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</si>
  <si>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</si>
  <si>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</si>
  <si>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</si>
  <si>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</si>
  <si>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</si>
  <si>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</si>
  <si>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</si>
  <si>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</si>
  <si>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</si>
  <si>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</si>
  <si>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</si>
  <si>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</si>
  <si>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</si>
  <si>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</si>
  <si>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</si>
  <si>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</si>
  <si>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</si>
  <si>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</si>
  <si>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</si>
  <si>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</si>
  <si>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</si>
  <si>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</si>
  <si>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</si>
  <si>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</si>
  <si>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</si>
  <si>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</si>
  <si>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</si>
  <si>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</si>
  <si>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</si>
  <si>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</si>
  <si>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</si>
  <si>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</si>
  <si>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</si>
  <si>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</si>
  <si>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</si>
  <si>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</si>
  <si>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</si>
  <si>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</si>
  <si>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</si>
  <si>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</si>
  <si>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</si>
  <si>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</si>
  <si>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</si>
  <si>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</si>
  <si>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</si>
  <si>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</si>
  <si>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</si>
  <si>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</si>
  <si>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</si>
  <si>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</si>
  <si>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</si>
  <si>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</si>
  <si>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</si>
  <si>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</si>
  <si>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</si>
  <si>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</si>
  <si>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</si>
  <si>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</si>
  <si>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</si>
  <si>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</si>
  <si>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</si>
  <si>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</si>
  <si>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</si>
  <si>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</si>
  <si>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</si>
  <si>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</si>
  <si>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</si>
  <si>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</si>
  <si>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</si>
  <si>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</si>
  <si>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</si>
  <si>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</si>
  <si>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</si>
  <si>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</si>
  <si>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</si>
  <si>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</si>
  <si>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</si>
  <si>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</si>
  <si>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</si>
  <si>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</si>
  <si>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</si>
  <si>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</si>
  <si>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</si>
  <si>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</si>
  <si>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</si>
  <si>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</si>
  <si>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</si>
  <si>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</si>
  <si>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</si>
  <si>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</si>
  <si>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</si>
  <si>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</si>
  <si>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</si>
  <si>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</si>
  <si>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</si>
  <si>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</si>
  <si>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</si>
  <si>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</si>
  <si>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</si>
  <si>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</si>
  <si>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</si>
  <si>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</si>
  <si>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</si>
  <si>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</si>
  <si>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</si>
  <si>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</si>
  <si>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</si>
  <si>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</si>
  <si>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</si>
  <si>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</si>
  <si>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</si>
  <si>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</si>
  <si>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</si>
  <si>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</si>
  <si>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</si>
  <si>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</si>
  <si>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</si>
  <si>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</si>
  <si>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</si>
  <si>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</si>
  <si>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</si>
  <si>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</si>
  <si>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</si>
  <si>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</si>
  <si>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</si>
  <si>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</si>
  <si>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</si>
  <si>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</si>
  <si>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</si>
  <si>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</si>
  <si>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</si>
  <si>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</si>
  <si>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</si>
  <si>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</si>
  <si>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</si>
  <si>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</si>
  <si>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</si>
  <si>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</si>
  <si>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</si>
  <si>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</si>
  <si>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</si>
  <si>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</si>
  <si>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</si>
  <si>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</si>
  <si>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</si>
  <si>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</si>
  <si>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</si>
  <si>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</si>
  <si>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</si>
  <si>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</si>
  <si>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</si>
  <si>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</si>
  <si>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</si>
  <si>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</si>
  <si>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</si>
  <si>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</si>
  <si>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</si>
  <si>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</si>
  <si>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</si>
  <si>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</si>
  <si>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</si>
  <si>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</si>
  <si>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</si>
  <si>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</si>
  <si>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</si>
  <si>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</si>
  <si>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</si>
  <si>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</si>
  <si>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</si>
  <si>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</si>
  <si>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</si>
  <si>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</si>
  <si>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</si>
  <si>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</si>
  <si>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</si>
  <si>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</si>
  <si>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</si>
  <si>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</si>
  <si>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</si>
  <si>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</si>
  <si>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</si>
  <si>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</si>
  <si>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</si>
  <si>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</si>
  <si>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</si>
  <si>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</si>
  <si>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</si>
  <si>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</si>
  <si>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</si>
  <si>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</si>
  <si>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</si>
  <si>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</si>
  <si>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</si>
  <si>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</si>
  <si>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</si>
  <si>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</si>
  <si>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</si>
  <si>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</si>
  <si>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</si>
  <si>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</si>
  <si>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</si>
  <si>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</si>
  <si>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</si>
  <si>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</si>
  <si>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</si>
  <si>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</si>
  <si>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</si>
  <si>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</si>
  <si>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</si>
  <si>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</si>
  <si>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</si>
  <si>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</si>
  <si>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</si>
  <si>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</si>
  <si>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</si>
  <si>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</si>
  <si>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</si>
  <si>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</si>
  <si>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</si>
  <si>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</si>
  <si>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</si>
  <si>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</si>
  <si>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</si>
  <si>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</si>
  <si>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</si>
  <si>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</si>
  <si>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</si>
  <si>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</si>
  <si>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</si>
  <si>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</si>
  <si>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</si>
  <si>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</si>
  <si>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</si>
  <si>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</si>
  <si>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</si>
  <si>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</si>
  <si>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</si>
  <si>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</si>
  <si>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</si>
  <si>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</si>
  <si>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</si>
  <si>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</si>
  <si>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</si>
  <si>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</si>
  <si>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</si>
  <si>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</si>
  <si>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</si>
  <si>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</si>
  <si>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</si>
  <si>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</si>
  <si>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</si>
  <si>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</si>
  <si>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</si>
  <si>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</si>
  <si>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</si>
  <si>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</si>
  <si>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</si>
  <si>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</si>
  <si>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</si>
  <si>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</si>
  <si>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</si>
  <si>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</si>
  <si>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</si>
  <si>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</si>
  <si>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CODIGO IBGE</t>
  </si>
  <si>
    <t>COREDE</t>
  </si>
  <si>
    <t>REGIÃO FUNCIONAL</t>
  </si>
  <si>
    <t>Paranhana Encosta da Serra</t>
  </si>
  <si>
    <t>Santo Antônio das Missões</t>
  </si>
  <si>
    <t>São Pedro das Missões</t>
  </si>
  <si>
    <t>Vespasiano Correa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</si>
</sst>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&quot;-R$&quot;* #,##0.00_-;_-&quot;R$&quot;* \-??_-;_-@_-"/>
  </numFmts>
  <fonts count="15"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9"/>
      <color indexed="8"/>
      <name val="Segoe UI"/>
      <charset val="1"/>
    </font>
    <font>
      <sz val="9"/>
      <color indexed="8"/>
      <name val="Segoe UI"/>
      <charset val="1"/>
    </font>
    <font>
      <sz val="11"/>
      <color indexed="9"/>
      <name val="Calibri"/>
      <family val="2"/>
    </font>
    <font>
      <b/>
      <sz val="12"/>
      <color indexed="9"/>
      <name val="Calibri Light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0" fillId="0" borderId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 applyFill="1" applyBorder="1" applyAlignment="1" applyProtection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0" fontId="0" fillId="0" borderId="3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2" fillId="0" borderId="0" xfId="2" applyAlignment="1">
      <alignment horizontal="center" wrapText="1"/>
    </xf>
    <xf numFmtId="0" fontId="14" fillId="0" borderId="3" xfId="0" applyFont="1" applyFill="1" applyBorder="1" applyAlignment="1">
      <alignment horizontal="center"/>
    </xf>
    <xf numFmtId="0" fontId="0" fillId="0" borderId="0" xfId="0" applyAlignment="1"/>
  </cellXfs>
  <cellStyles count="3">
    <cellStyle name="Hyperlink" xfId="2" xr:uid="{00000000-000B-0000-0000-00000800000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tabnet.datasus.gov.br/cgi/deftohtm.exe?ibge/cnv/popsvs2024br.d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7BA1-826A-42B7-A02A-12A2EC350AEE}">
  <sheetPr>
    <tabColor indexed="49"/>
  </sheetPr>
  <dimension ref="A1:J500"/>
  <sheetViews>
    <sheetView zoomScale="98" zoomScaleNormal="98" workbookViewId="0">
      <pane ySplit="1" topLeftCell="A361" activePane="bottomLeft" state="frozen"/>
      <selection pane="bottomLeft" activeCell="I450" sqref="I450"/>
    </sheetView>
  </sheetViews>
  <sheetFormatPr defaultRowHeight="15"/>
  <cols>
    <col min="1" max="1" width="18.28515625" style="1" customWidth="1"/>
    <col min="2" max="2" width="31.28515625" style="1" customWidth="1"/>
    <col min="3" max="3" width="19.85546875" style="1" customWidth="1"/>
    <col min="4" max="4" width="33" style="1" customWidth="1"/>
    <col min="5" max="5" width="18.7109375" style="1" customWidth="1"/>
    <col min="6" max="6" width="28.42578125" style="1" customWidth="1"/>
    <col min="7" max="7" width="20.85546875" style="1" customWidth="1"/>
    <col min="8" max="8" width="23.28515625" style="1" customWidth="1"/>
    <col min="9" max="9" width="13.85546875" style="1" customWidth="1"/>
    <col min="10" max="10" width="9" style="1" customWidth="1"/>
  </cols>
  <sheetData>
    <row r="1" spans="1:8" ht="30">
      <c r="A1" s="16" t="s">
        <v>0</v>
      </c>
      <c r="B1" s="18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9" t="s">
        <v>7</v>
      </c>
    </row>
    <row r="2" spans="1:8">
      <c r="A2" s="14">
        <v>430060</v>
      </c>
      <c r="B2" s="14" t="s">
        <v>8</v>
      </c>
      <c r="C2" s="14">
        <v>1</v>
      </c>
      <c r="D2" s="14" t="s">
        <v>9</v>
      </c>
      <c r="E2" s="14" t="s">
        <v>10</v>
      </c>
      <c r="F2" s="14" t="s">
        <v>11</v>
      </c>
      <c r="G2" s="14" t="s">
        <v>12</v>
      </c>
      <c r="H2" s="14" t="str">
        <f>VLOOKUP(B2,FAMURS!A$2:B$498,2,0)</f>
        <v>GRANPAL</v>
      </c>
    </row>
    <row r="3" spans="1:8">
      <c r="A3" s="14">
        <v>430085</v>
      </c>
      <c r="B3" s="14" t="s">
        <v>13</v>
      </c>
      <c r="C3" s="14">
        <v>1</v>
      </c>
      <c r="D3" s="14" t="s">
        <v>14</v>
      </c>
      <c r="E3" s="14" t="s">
        <v>10</v>
      </c>
      <c r="F3" s="14" t="s">
        <v>15</v>
      </c>
      <c r="G3" s="14" t="s">
        <v>12</v>
      </c>
      <c r="H3" s="14" t="str">
        <f>VLOOKUP(B3,FAMURS!A$2:B$498,2,0)</f>
        <v>ACOSTADOCE</v>
      </c>
    </row>
    <row r="4" spans="1:8">
      <c r="A4" s="14">
        <v>430087</v>
      </c>
      <c r="B4" s="14" t="s">
        <v>16</v>
      </c>
      <c r="C4" s="14">
        <v>1</v>
      </c>
      <c r="D4" s="14" t="s">
        <v>17</v>
      </c>
      <c r="E4" s="14" t="s">
        <v>10</v>
      </c>
      <c r="F4" s="14" t="s">
        <v>18</v>
      </c>
      <c r="G4" s="14" t="s">
        <v>12</v>
      </c>
      <c r="H4" s="14" t="str">
        <f>VLOOKUP(B4,FAMURS!A$2:B$498,2,0)</f>
        <v>AMVARS</v>
      </c>
    </row>
    <row r="5" spans="1:8">
      <c r="A5" s="14">
        <v>430110</v>
      </c>
      <c r="B5" s="14" t="s">
        <v>19</v>
      </c>
      <c r="C5" s="14">
        <v>1</v>
      </c>
      <c r="D5" s="14" t="s">
        <v>14</v>
      </c>
      <c r="E5" s="14" t="s">
        <v>10</v>
      </c>
      <c r="F5" s="14" t="s">
        <v>15</v>
      </c>
      <c r="G5" s="14" t="s">
        <v>12</v>
      </c>
      <c r="H5" s="14" t="str">
        <f>VLOOKUP(B5,FAMURS!A$2:B$498,2,0)</f>
        <v>ASMURC</v>
      </c>
    </row>
    <row r="6" spans="1:8">
      <c r="A6" s="14">
        <v>430165</v>
      </c>
      <c r="B6" s="14" t="s">
        <v>20</v>
      </c>
      <c r="C6" s="14">
        <v>1</v>
      </c>
      <c r="D6" s="14" t="s">
        <v>21</v>
      </c>
      <c r="E6" s="14" t="s">
        <v>10</v>
      </c>
      <c r="F6" s="14" t="s">
        <v>22</v>
      </c>
      <c r="G6" s="14" t="s">
        <v>12</v>
      </c>
      <c r="H6" s="14" t="str">
        <f>VLOOKUP(B6,FAMURS!A$2:B$498,2,0)</f>
        <v>AMVARC</v>
      </c>
    </row>
    <row r="7" spans="1:8">
      <c r="A7" s="14">
        <v>430175</v>
      </c>
      <c r="B7" s="14" t="s">
        <v>23</v>
      </c>
      <c r="C7" s="14">
        <v>1</v>
      </c>
      <c r="D7" s="14" t="s">
        <v>14</v>
      </c>
      <c r="E7" s="14" t="s">
        <v>10</v>
      </c>
      <c r="F7" s="14" t="s">
        <v>15</v>
      </c>
      <c r="G7" s="14" t="s">
        <v>12</v>
      </c>
      <c r="H7" s="14" t="str">
        <f>VLOOKUP(B7,FAMURS!A$2:B$498,2,0)</f>
        <v>ASMURC</v>
      </c>
    </row>
    <row r="8" spans="1:8">
      <c r="A8" s="14">
        <v>430190</v>
      </c>
      <c r="B8" s="14" t="s">
        <v>24</v>
      </c>
      <c r="C8" s="14">
        <v>1</v>
      </c>
      <c r="D8" s="14" t="s">
        <v>14</v>
      </c>
      <c r="E8" s="14" t="s">
        <v>10</v>
      </c>
      <c r="F8" s="14" t="s">
        <v>15</v>
      </c>
      <c r="G8" s="14" t="s">
        <v>12</v>
      </c>
      <c r="H8" s="14" t="str">
        <f>VLOOKUP(B8,FAMURS!A$2:B$498,2,0)</f>
        <v>ACOSTADOCE</v>
      </c>
    </row>
    <row r="9" spans="1:8">
      <c r="A9" s="14">
        <v>430265</v>
      </c>
      <c r="B9" s="14" t="s">
        <v>25</v>
      </c>
      <c r="C9" s="14">
        <v>1</v>
      </c>
      <c r="D9" s="14" t="s">
        <v>21</v>
      </c>
      <c r="E9" s="14" t="s">
        <v>10</v>
      </c>
      <c r="F9" s="14" t="s">
        <v>22</v>
      </c>
      <c r="G9" s="14" t="s">
        <v>12</v>
      </c>
      <c r="H9" s="14" t="str">
        <f>VLOOKUP(B9,FAMURS!A$2:B$498,2,0)</f>
        <v>AMVARC</v>
      </c>
    </row>
    <row r="10" spans="1:8">
      <c r="A10" s="14">
        <v>430270</v>
      </c>
      <c r="B10" s="14" t="s">
        <v>26</v>
      </c>
      <c r="C10" s="14">
        <v>1</v>
      </c>
      <c r="D10" s="14" t="s">
        <v>14</v>
      </c>
      <c r="E10" s="14" t="s">
        <v>10</v>
      </c>
      <c r="F10" s="14" t="s">
        <v>15</v>
      </c>
      <c r="G10" s="14" t="s">
        <v>12</v>
      </c>
      <c r="H10" s="14" t="str">
        <f>VLOOKUP(B10,FAMURS!A$2:B$498,2,0)</f>
        <v>ASMURC</v>
      </c>
    </row>
    <row r="11" spans="1:8">
      <c r="A11" s="14">
        <v>430310</v>
      </c>
      <c r="B11" s="14" t="s">
        <v>27</v>
      </c>
      <c r="C11" s="14">
        <v>1</v>
      </c>
      <c r="D11" s="14" t="s">
        <v>9</v>
      </c>
      <c r="E11" s="14" t="s">
        <v>10</v>
      </c>
      <c r="F11" s="14" t="s">
        <v>11</v>
      </c>
      <c r="G11" s="14" t="s">
        <v>12</v>
      </c>
      <c r="H11" s="14" t="str">
        <f>VLOOKUP(B11,FAMURS!A$2:B$498,2,0)</f>
        <v>GRANPAL</v>
      </c>
    </row>
    <row r="12" spans="1:8">
      <c r="A12" s="14">
        <v>430350</v>
      </c>
      <c r="B12" s="14" t="s">
        <v>28</v>
      </c>
      <c r="C12" s="14">
        <v>1</v>
      </c>
      <c r="D12" s="14" t="s">
        <v>14</v>
      </c>
      <c r="E12" s="14" t="s">
        <v>10</v>
      </c>
      <c r="F12" s="14" t="s">
        <v>15</v>
      </c>
      <c r="G12" s="14" t="s">
        <v>12</v>
      </c>
      <c r="H12" s="14" t="str">
        <f>VLOOKUP(B12,FAMURS!A$2:B$498,2,0)</f>
        <v>ACOSTADOCE</v>
      </c>
    </row>
    <row r="13" spans="1:8">
      <c r="A13" s="14">
        <v>430360</v>
      </c>
      <c r="B13" s="14" t="s">
        <v>29</v>
      </c>
      <c r="C13" s="14">
        <v>1</v>
      </c>
      <c r="D13" s="14" t="s">
        <v>30</v>
      </c>
      <c r="E13" s="14" t="s">
        <v>10</v>
      </c>
      <c r="F13" s="14" t="s">
        <v>31</v>
      </c>
      <c r="G13" s="14" t="s">
        <v>32</v>
      </c>
      <c r="H13" s="14" t="str">
        <f>VLOOKUP(B13,FAMURS!A$2:B$498,2,0)</f>
        <v>AMSERRA</v>
      </c>
    </row>
    <row r="14" spans="1:8">
      <c r="A14" s="14">
        <v>430390</v>
      </c>
      <c r="B14" s="14" t="s">
        <v>33</v>
      </c>
      <c r="C14" s="14">
        <v>1</v>
      </c>
      <c r="D14" s="14" t="s">
        <v>17</v>
      </c>
      <c r="E14" s="14" t="s">
        <v>10</v>
      </c>
      <c r="F14" s="14" t="s">
        <v>18</v>
      </c>
      <c r="G14" s="14" t="s">
        <v>12</v>
      </c>
      <c r="H14" s="14" t="str">
        <f>VLOOKUP(B14,FAMURS!A$2:B$498,2,0)</f>
        <v>AMVARS</v>
      </c>
    </row>
    <row r="15" spans="1:8">
      <c r="A15" s="14">
        <v>430460</v>
      </c>
      <c r="B15" s="14" t="s">
        <v>34</v>
      </c>
      <c r="C15" s="14">
        <v>1</v>
      </c>
      <c r="D15" s="14" t="s">
        <v>21</v>
      </c>
      <c r="E15" s="14" t="s">
        <v>10</v>
      </c>
      <c r="F15" s="14" t="s">
        <v>18</v>
      </c>
      <c r="G15" s="14" t="s">
        <v>12</v>
      </c>
      <c r="H15" s="14" t="str">
        <f>VLOOKUP(B15,FAMURS!A$2:B$498,2,0)</f>
        <v>GRANPAL</v>
      </c>
    </row>
    <row r="16" spans="1:8">
      <c r="A16" s="14">
        <v>430468</v>
      </c>
      <c r="B16" s="14" t="s">
        <v>35</v>
      </c>
      <c r="C16" s="14">
        <v>1</v>
      </c>
      <c r="D16" s="14" t="s">
        <v>21</v>
      </c>
      <c r="E16" s="14" t="s">
        <v>10</v>
      </c>
      <c r="F16" s="14" t="s">
        <v>22</v>
      </c>
      <c r="G16" s="14" t="s">
        <v>12</v>
      </c>
      <c r="H16" s="14" t="str">
        <f>VLOOKUP(B16,FAMURS!A$2:B$498,2,0)</f>
        <v>AMVARC</v>
      </c>
    </row>
    <row r="17" spans="1:8">
      <c r="A17" s="14">
        <v>430517</v>
      </c>
      <c r="B17" s="14" t="s">
        <v>36</v>
      </c>
      <c r="C17" s="14">
        <v>1</v>
      </c>
      <c r="D17" s="14" t="s">
        <v>14</v>
      </c>
      <c r="E17" s="14" t="s">
        <v>10</v>
      </c>
      <c r="F17" s="14" t="s">
        <v>15</v>
      </c>
      <c r="G17" s="14" t="s">
        <v>12</v>
      </c>
      <c r="H17" s="14" t="str">
        <f>VLOOKUP(B17,FAMURS!A$2:B$498,2,0)</f>
        <v>ACOSTADOCE</v>
      </c>
    </row>
    <row r="18" spans="1:8">
      <c r="A18" s="14">
        <v>430535</v>
      </c>
      <c r="B18" s="14" t="s">
        <v>37</v>
      </c>
      <c r="C18" s="14">
        <v>1</v>
      </c>
      <c r="D18" s="14" t="s">
        <v>14</v>
      </c>
      <c r="E18" s="14" t="s">
        <v>10</v>
      </c>
      <c r="F18" s="14" t="s">
        <v>15</v>
      </c>
      <c r="G18" s="14" t="s">
        <v>12</v>
      </c>
      <c r="H18" s="14" t="str">
        <f>VLOOKUP(B18,FAMURS!A$2:B$498,2,0)</f>
        <v>ASMURC</v>
      </c>
    </row>
    <row r="19" spans="1:8">
      <c r="A19" s="14">
        <v>430544</v>
      </c>
      <c r="B19" s="14" t="s">
        <v>38</v>
      </c>
      <c r="C19" s="14">
        <v>1</v>
      </c>
      <c r="D19" s="14" t="s">
        <v>14</v>
      </c>
      <c r="E19" s="14" t="s">
        <v>10</v>
      </c>
      <c r="F19" s="14" t="s">
        <v>15</v>
      </c>
      <c r="G19" s="14" t="s">
        <v>12</v>
      </c>
      <c r="H19" s="14" t="str">
        <f>VLOOKUP(B19,FAMURS!A$2:B$498,2,0)</f>
        <v>ACOSTADOCE</v>
      </c>
    </row>
    <row r="20" spans="1:8">
      <c r="A20" s="14">
        <v>430605</v>
      </c>
      <c r="B20" s="14" t="s">
        <v>39</v>
      </c>
      <c r="C20" s="14">
        <v>1</v>
      </c>
      <c r="D20" s="14" t="s">
        <v>14</v>
      </c>
      <c r="E20" s="14" t="s">
        <v>10</v>
      </c>
      <c r="F20" s="14" t="s">
        <v>15</v>
      </c>
      <c r="G20" s="14" t="s">
        <v>12</v>
      </c>
      <c r="H20" s="14" t="str">
        <f>VLOOKUP(B20,FAMURS!A$2:B$498,2,0)</f>
        <v>ACOSTADOCE</v>
      </c>
    </row>
    <row r="21" spans="1:8">
      <c r="A21" s="14">
        <v>430640</v>
      </c>
      <c r="B21" s="14" t="s">
        <v>40</v>
      </c>
      <c r="C21" s="14">
        <v>1</v>
      </c>
      <c r="D21" s="14" t="s">
        <v>17</v>
      </c>
      <c r="E21" s="14" t="s">
        <v>10</v>
      </c>
      <c r="F21" s="14" t="s">
        <v>18</v>
      </c>
      <c r="G21" s="14" t="s">
        <v>12</v>
      </c>
      <c r="H21" s="14" t="str">
        <f>VLOOKUP(B21,FAMURS!A$2:B$498,2,0)</f>
        <v>AMVARS</v>
      </c>
    </row>
    <row r="22" spans="1:8">
      <c r="A22" s="14">
        <v>430650</v>
      </c>
      <c r="B22" s="14" t="s">
        <v>41</v>
      </c>
      <c r="C22" s="14">
        <v>1</v>
      </c>
      <c r="D22" s="14" t="s">
        <v>14</v>
      </c>
      <c r="E22" s="14" t="s">
        <v>10</v>
      </c>
      <c r="F22" s="14" t="s">
        <v>15</v>
      </c>
      <c r="G22" s="14" t="s">
        <v>12</v>
      </c>
      <c r="H22" s="14" t="str">
        <f>VLOOKUP(B22,FAMURS!A$2:B$498,2,0)</f>
        <v>ACOSTADOCE</v>
      </c>
    </row>
    <row r="23" spans="1:8">
      <c r="A23" s="14">
        <v>430676</v>
      </c>
      <c r="B23" s="14" t="s">
        <v>42</v>
      </c>
      <c r="C23" s="14">
        <v>1</v>
      </c>
      <c r="D23" s="14" t="s">
        <v>14</v>
      </c>
      <c r="E23" s="14" t="s">
        <v>10</v>
      </c>
      <c r="F23" s="14" t="s">
        <v>43</v>
      </c>
      <c r="G23" s="14" t="s">
        <v>12</v>
      </c>
      <c r="H23" s="14" t="str">
        <f>VLOOKUP(B23,FAMURS!A$2:B$498,2,0)</f>
        <v>GRANPAL</v>
      </c>
    </row>
    <row r="24" spans="1:8">
      <c r="A24" s="14">
        <v>430760</v>
      </c>
      <c r="B24" s="14" t="s">
        <v>44</v>
      </c>
      <c r="C24" s="14">
        <v>1</v>
      </c>
      <c r="D24" s="14" t="s">
        <v>17</v>
      </c>
      <c r="E24" s="14" t="s">
        <v>10</v>
      </c>
      <c r="F24" s="14" t="s">
        <v>18</v>
      </c>
      <c r="G24" s="14" t="s">
        <v>12</v>
      </c>
      <c r="H24" s="14" t="str">
        <f>VLOOKUP(B24,FAMURS!A$2:B$498,2,0)</f>
        <v>AMVARS</v>
      </c>
    </row>
    <row r="25" spans="1:8">
      <c r="A25" s="14">
        <v>430770</v>
      </c>
      <c r="B25" s="14" t="s">
        <v>45</v>
      </c>
      <c r="C25" s="14">
        <v>1</v>
      </c>
      <c r="D25" s="14" t="s">
        <v>21</v>
      </c>
      <c r="E25" s="14" t="s">
        <v>10</v>
      </c>
      <c r="F25" s="14" t="s">
        <v>18</v>
      </c>
      <c r="G25" s="14" t="s">
        <v>12</v>
      </c>
      <c r="H25" s="14" t="str">
        <f>VLOOKUP(B25,FAMURS!A$2:B$498,2,0)</f>
        <v>GRANPAL</v>
      </c>
    </row>
    <row r="26" spans="1:8">
      <c r="A26" s="14">
        <v>430880</v>
      </c>
      <c r="B26" s="14" t="s">
        <v>46</v>
      </c>
      <c r="C26" s="14">
        <v>1</v>
      </c>
      <c r="D26" s="14" t="s">
        <v>14</v>
      </c>
      <c r="E26" s="14" t="s">
        <v>10</v>
      </c>
      <c r="F26" s="14" t="s">
        <v>47</v>
      </c>
      <c r="G26" s="14" t="s">
        <v>48</v>
      </c>
      <c r="H26" s="14" t="str">
        <f>VLOOKUP(B26,FAMURS!A$2:B$498,2,0)</f>
        <v>ASMURC</v>
      </c>
    </row>
    <row r="27" spans="1:8">
      <c r="A27" s="14">
        <v>430905</v>
      </c>
      <c r="B27" s="14" t="s">
        <v>49</v>
      </c>
      <c r="C27" s="14">
        <v>1</v>
      </c>
      <c r="D27" s="14" t="s">
        <v>9</v>
      </c>
      <c r="E27" s="14" t="s">
        <v>10</v>
      </c>
      <c r="F27" s="14" t="s">
        <v>11</v>
      </c>
      <c r="G27" s="14" t="s">
        <v>12</v>
      </c>
      <c r="H27" s="14" t="str">
        <f>VLOOKUP(B27,FAMURS!A$2:B$498,2,0)</f>
        <v>GRANPAL</v>
      </c>
    </row>
    <row r="28" spans="1:8">
      <c r="A28" s="14">
        <v>430920</v>
      </c>
      <c r="B28" s="14" t="s">
        <v>50</v>
      </c>
      <c r="C28" s="14">
        <v>1</v>
      </c>
      <c r="D28" s="14" t="s">
        <v>9</v>
      </c>
      <c r="E28" s="14" t="s">
        <v>10</v>
      </c>
      <c r="F28" s="14" t="s">
        <v>43</v>
      </c>
      <c r="G28" s="14" t="s">
        <v>12</v>
      </c>
      <c r="H28" s="14" t="str">
        <f>VLOOKUP(B28,FAMURS!A$2:B$498,2,0)</f>
        <v>GRANPAL</v>
      </c>
    </row>
    <row r="29" spans="1:8">
      <c r="A29" s="14">
        <v>430930</v>
      </c>
      <c r="B29" s="14" t="s">
        <v>51</v>
      </c>
      <c r="C29" s="14">
        <v>1</v>
      </c>
      <c r="D29" s="14" t="s">
        <v>14</v>
      </c>
      <c r="E29" s="14" t="s">
        <v>10</v>
      </c>
      <c r="F29" s="14" t="s">
        <v>43</v>
      </c>
      <c r="G29" s="14" t="s">
        <v>12</v>
      </c>
      <c r="H29" s="14" t="str">
        <f>VLOOKUP(B29,FAMURS!A$2:B$498,2,0)</f>
        <v>ACOSTADOCE</v>
      </c>
    </row>
    <row r="30" spans="1:8">
      <c r="A30" s="14">
        <v>430955</v>
      </c>
      <c r="B30" s="14" t="s">
        <v>52</v>
      </c>
      <c r="C30" s="14">
        <v>1</v>
      </c>
      <c r="D30" s="14" t="s">
        <v>21</v>
      </c>
      <c r="E30" s="14" t="s">
        <v>10</v>
      </c>
      <c r="F30" s="14" t="s">
        <v>22</v>
      </c>
      <c r="G30" s="14" t="s">
        <v>12</v>
      </c>
      <c r="H30" s="14" t="str">
        <f>VLOOKUP(B30,FAMURS!A$2:B$498,2,0)</f>
        <v>AMVARC</v>
      </c>
    </row>
    <row r="31" spans="1:8">
      <c r="A31" s="14">
        <v>431010</v>
      </c>
      <c r="B31" s="14" t="s">
        <v>53</v>
      </c>
      <c r="C31" s="14">
        <v>1</v>
      </c>
      <c r="D31" s="14" t="s">
        <v>30</v>
      </c>
      <c r="E31" s="14" t="s">
        <v>10</v>
      </c>
      <c r="F31" s="14" t="s">
        <v>54</v>
      </c>
      <c r="G31" s="14" t="s">
        <v>12</v>
      </c>
      <c r="H31" s="14" t="str">
        <f>VLOOKUP(B31,FAMURS!A$2:B$498,2,0)</f>
        <v>AMPARA</v>
      </c>
    </row>
    <row r="32" spans="1:8">
      <c r="A32" s="14">
        <v>431080</v>
      </c>
      <c r="B32" s="14" t="s">
        <v>55</v>
      </c>
      <c r="C32" s="14">
        <v>1</v>
      </c>
      <c r="D32" s="14" t="s">
        <v>17</v>
      </c>
      <c r="E32" s="14" t="s">
        <v>10</v>
      </c>
      <c r="F32" s="14" t="s">
        <v>18</v>
      </c>
      <c r="G32" s="14" t="s">
        <v>12</v>
      </c>
      <c r="H32" s="14" t="str">
        <f>VLOOKUP(B32,FAMURS!A$2:B$498,2,0)</f>
        <v>NENHUMA</v>
      </c>
    </row>
    <row r="33" spans="1:8">
      <c r="A33" s="14">
        <v>431162</v>
      </c>
      <c r="B33" s="14" t="s">
        <v>56</v>
      </c>
      <c r="C33" s="14">
        <v>1</v>
      </c>
      <c r="D33" s="14" t="s">
        <v>17</v>
      </c>
      <c r="E33" s="14" t="s">
        <v>10</v>
      </c>
      <c r="F33" s="14" t="s">
        <v>54</v>
      </c>
      <c r="G33" s="14" t="s">
        <v>12</v>
      </c>
      <c r="H33" s="14" t="str">
        <f>VLOOKUP(B33,FAMURS!A$2:B$498,2,0)</f>
        <v>AMVARS</v>
      </c>
    </row>
    <row r="34" spans="1:8">
      <c r="A34" s="14">
        <v>431179</v>
      </c>
      <c r="B34" s="14" t="s">
        <v>57</v>
      </c>
      <c r="C34" s="14">
        <v>1</v>
      </c>
      <c r="D34" s="14" t="s">
        <v>21</v>
      </c>
      <c r="E34" s="14" t="s">
        <v>10</v>
      </c>
      <c r="F34" s="14" t="s">
        <v>22</v>
      </c>
      <c r="G34" s="14" t="s">
        <v>12</v>
      </c>
      <c r="H34" s="14" t="str">
        <f>VLOOKUP(B34,FAMURS!A$2:B$498,2,0)</f>
        <v>AMVARC</v>
      </c>
    </row>
    <row r="35" spans="1:8">
      <c r="A35" s="14">
        <v>431198</v>
      </c>
      <c r="B35" s="14" t="s">
        <v>58</v>
      </c>
      <c r="C35" s="14">
        <v>1</v>
      </c>
      <c r="D35" s="14" t="s">
        <v>14</v>
      </c>
      <c r="E35" s="14" t="s">
        <v>10</v>
      </c>
      <c r="F35" s="14" t="s">
        <v>15</v>
      </c>
      <c r="G35" s="14" t="s">
        <v>12</v>
      </c>
      <c r="H35" s="14" t="str">
        <f>VLOOKUP(B35,FAMURS!A$2:B$498,2,0)</f>
        <v>ACOSTADOCE</v>
      </c>
    </row>
    <row r="36" spans="1:8">
      <c r="A36" s="14">
        <v>431225</v>
      </c>
      <c r="B36" s="14" t="s">
        <v>59</v>
      </c>
      <c r="C36" s="14">
        <v>1</v>
      </c>
      <c r="D36" s="14" t="s">
        <v>14</v>
      </c>
      <c r="E36" s="14" t="s">
        <v>10</v>
      </c>
      <c r="F36" s="14" t="s">
        <v>15</v>
      </c>
      <c r="G36" s="14" t="s">
        <v>12</v>
      </c>
      <c r="H36" s="14" t="str">
        <f>VLOOKUP(B36,FAMURS!A$2:B$498,2,0)</f>
        <v>ASMURC</v>
      </c>
    </row>
    <row r="37" spans="1:8">
      <c r="A37" s="14">
        <v>431240</v>
      </c>
      <c r="B37" s="14" t="s">
        <v>60</v>
      </c>
      <c r="C37" s="14">
        <v>1</v>
      </c>
      <c r="D37" s="14" t="s">
        <v>21</v>
      </c>
      <c r="E37" s="14" t="s">
        <v>10</v>
      </c>
      <c r="F37" s="14" t="s">
        <v>22</v>
      </c>
      <c r="G37" s="14" t="s">
        <v>12</v>
      </c>
      <c r="H37" s="14" t="str">
        <f>VLOOKUP(B37,FAMURS!A$2:B$498,2,0)</f>
        <v>AMVARC</v>
      </c>
    </row>
    <row r="38" spans="1:8">
      <c r="A38" s="14">
        <v>431247</v>
      </c>
      <c r="B38" s="14" t="s">
        <v>61</v>
      </c>
      <c r="C38" s="14">
        <v>1</v>
      </c>
      <c r="D38" s="14" t="s">
        <v>17</v>
      </c>
      <c r="E38" s="14" t="s">
        <v>10</v>
      </c>
      <c r="F38" s="14" t="s">
        <v>54</v>
      </c>
      <c r="G38" s="14" t="s">
        <v>12</v>
      </c>
      <c r="H38" s="14" t="str">
        <f>VLOOKUP(B38,FAMURS!A$2:B$498,2,0)</f>
        <v>AMVARS</v>
      </c>
    </row>
    <row r="39" spans="1:8">
      <c r="A39" s="14">
        <v>431306</v>
      </c>
      <c r="B39" s="14" t="s">
        <v>62</v>
      </c>
      <c r="C39" s="14">
        <v>1</v>
      </c>
      <c r="D39" s="14" t="s">
        <v>17</v>
      </c>
      <c r="E39" s="14" t="s">
        <v>10</v>
      </c>
      <c r="F39" s="14" t="s">
        <v>18</v>
      </c>
      <c r="G39" s="14" t="s">
        <v>12</v>
      </c>
      <c r="H39" s="14" t="str">
        <f>VLOOKUP(B39,FAMURS!A$2:B$498,2,0)</f>
        <v>AMVARS</v>
      </c>
    </row>
    <row r="40" spans="1:8">
      <c r="A40" s="14">
        <v>431337</v>
      </c>
      <c r="B40" s="14" t="s">
        <v>63</v>
      </c>
      <c r="C40" s="14">
        <v>1</v>
      </c>
      <c r="D40" s="14" t="s">
        <v>21</v>
      </c>
      <c r="E40" s="14" t="s">
        <v>10</v>
      </c>
      <c r="F40" s="14" t="s">
        <v>18</v>
      </c>
      <c r="G40" s="14" t="s">
        <v>12</v>
      </c>
      <c r="H40" s="14" t="str">
        <f>VLOOKUP(B40,FAMURS!A$2:B$498,2,0)</f>
        <v>GRANPAL</v>
      </c>
    </row>
    <row r="41" spans="1:8">
      <c r="A41" s="14">
        <v>431340</v>
      </c>
      <c r="B41" s="14" t="s">
        <v>64</v>
      </c>
      <c r="C41" s="14">
        <v>1</v>
      </c>
      <c r="D41" s="14" t="s">
        <v>17</v>
      </c>
      <c r="E41" s="14" t="s">
        <v>10</v>
      </c>
      <c r="F41" s="14" t="s">
        <v>18</v>
      </c>
      <c r="G41" s="14" t="s">
        <v>12</v>
      </c>
      <c r="H41" s="14" t="str">
        <f>VLOOKUP(B41,FAMURS!A$2:B$498,2,0)</f>
        <v>GRANPAL</v>
      </c>
    </row>
    <row r="42" spans="1:8">
      <c r="A42" s="14">
        <v>431403</v>
      </c>
      <c r="B42" s="14" t="s">
        <v>65</v>
      </c>
      <c r="C42" s="14">
        <v>1</v>
      </c>
      <c r="D42" s="14" t="s">
        <v>21</v>
      </c>
      <c r="E42" s="14" t="s">
        <v>10</v>
      </c>
      <c r="F42" s="14" t="s">
        <v>22</v>
      </c>
      <c r="G42" s="14" t="s">
        <v>12</v>
      </c>
      <c r="H42" s="14" t="str">
        <f>VLOOKUP(B42,FAMURS!A$2:B$498,2,0)</f>
        <v>AMVARC</v>
      </c>
    </row>
    <row r="43" spans="1:8">
      <c r="A43" s="14">
        <v>431405</v>
      </c>
      <c r="B43" s="14" t="s">
        <v>66</v>
      </c>
      <c r="C43" s="14">
        <v>1</v>
      </c>
      <c r="D43" s="14" t="s">
        <v>30</v>
      </c>
      <c r="E43" s="14" t="s">
        <v>10</v>
      </c>
      <c r="F43" s="14" t="s">
        <v>54</v>
      </c>
      <c r="G43" s="14" t="s">
        <v>12</v>
      </c>
      <c r="H43" s="14" t="str">
        <f>VLOOKUP(B43,FAMURS!A$2:B$498,2,0)</f>
        <v>AMPARA</v>
      </c>
    </row>
    <row r="44" spans="1:8">
      <c r="A44" s="14">
        <v>431480</v>
      </c>
      <c r="B44" s="14" t="s">
        <v>67</v>
      </c>
      <c r="C44" s="14">
        <v>1</v>
      </c>
      <c r="D44" s="14" t="s">
        <v>17</v>
      </c>
      <c r="E44" s="14" t="s">
        <v>10</v>
      </c>
      <c r="F44" s="14" t="s">
        <v>18</v>
      </c>
      <c r="G44" s="14" t="s">
        <v>12</v>
      </c>
      <c r="H44" s="14" t="str">
        <f>VLOOKUP(B44,FAMURS!A$2:B$498,2,0)</f>
        <v>AMVARC</v>
      </c>
    </row>
    <row r="45" spans="1:8">
      <c r="A45" s="14">
        <v>431490</v>
      </c>
      <c r="B45" s="14" t="s">
        <v>68</v>
      </c>
      <c r="C45" s="14">
        <v>1</v>
      </c>
      <c r="D45" s="14" t="s">
        <v>9</v>
      </c>
      <c r="E45" s="14" t="s">
        <v>10</v>
      </c>
      <c r="F45" s="14" t="s">
        <v>43</v>
      </c>
      <c r="G45" s="14" t="s">
        <v>12</v>
      </c>
      <c r="H45" s="14" t="str">
        <f>VLOOKUP(B45,FAMURS!A$2:B$498,2,0)</f>
        <v>GRANPAL</v>
      </c>
    </row>
    <row r="46" spans="1:8">
      <c r="A46" s="14">
        <v>431514</v>
      </c>
      <c r="B46" s="14" t="s">
        <v>69</v>
      </c>
      <c r="C46" s="14">
        <v>1</v>
      </c>
      <c r="D46" s="14" t="s">
        <v>17</v>
      </c>
      <c r="E46" s="14" t="s">
        <v>10</v>
      </c>
      <c r="F46" s="14" t="s">
        <v>54</v>
      </c>
      <c r="G46" s="14" t="s">
        <v>12</v>
      </c>
      <c r="H46" s="14" t="str">
        <f>VLOOKUP(B46,FAMURS!A$2:B$498,2,0)</f>
        <v>AMVARS</v>
      </c>
    </row>
    <row r="47" spans="1:8">
      <c r="A47" s="14">
        <v>431575</v>
      </c>
      <c r="B47" s="14" t="s">
        <v>70</v>
      </c>
      <c r="C47" s="14">
        <v>1</v>
      </c>
      <c r="D47" s="14" t="s">
        <v>30</v>
      </c>
      <c r="E47" s="14" t="s">
        <v>10</v>
      </c>
      <c r="F47" s="14" t="s">
        <v>54</v>
      </c>
      <c r="G47" s="14" t="s">
        <v>12</v>
      </c>
      <c r="H47" s="14" t="str">
        <f>VLOOKUP(B47,FAMURS!A$2:B$498,2,0)</f>
        <v>AMPARA</v>
      </c>
    </row>
    <row r="48" spans="1:8">
      <c r="A48" s="14">
        <v>431600</v>
      </c>
      <c r="B48" s="14" t="s">
        <v>71</v>
      </c>
      <c r="C48" s="14">
        <v>1</v>
      </c>
      <c r="D48" s="14" t="s">
        <v>30</v>
      </c>
      <c r="E48" s="14" t="s">
        <v>10</v>
      </c>
      <c r="F48" s="14" t="s">
        <v>54</v>
      </c>
      <c r="G48" s="14" t="s">
        <v>12</v>
      </c>
      <c r="H48" s="14" t="str">
        <f>VLOOKUP(B48,FAMURS!A$2:B$498,2,0)</f>
        <v>AMPARA</v>
      </c>
    </row>
    <row r="49" spans="1:8">
      <c r="A49" s="14">
        <v>431650</v>
      </c>
      <c r="B49" s="14" t="s">
        <v>72</v>
      </c>
      <c r="C49" s="14">
        <v>1</v>
      </c>
      <c r="D49" s="14" t="s">
        <v>21</v>
      </c>
      <c r="E49" s="14" t="s">
        <v>10</v>
      </c>
      <c r="F49" s="14" t="s">
        <v>22</v>
      </c>
      <c r="G49" s="14" t="s">
        <v>12</v>
      </c>
      <c r="H49" s="14" t="str">
        <f>VLOOKUP(B49,FAMURS!A$2:B$498,2,0)</f>
        <v>AMVARC</v>
      </c>
    </row>
    <row r="50" spans="1:8">
      <c r="A50" s="14">
        <v>431695</v>
      </c>
      <c r="B50" s="14" t="s">
        <v>73</v>
      </c>
      <c r="C50" s="14">
        <v>1</v>
      </c>
      <c r="D50" s="14" t="s">
        <v>17</v>
      </c>
      <c r="E50" s="14" t="s">
        <v>10</v>
      </c>
      <c r="F50" s="14" t="s">
        <v>54</v>
      </c>
      <c r="G50" s="14" t="s">
        <v>12</v>
      </c>
      <c r="H50" s="14" t="str">
        <f>VLOOKUP(B50,FAMURS!A$2:B$498,2,0)</f>
        <v>AMSERRA</v>
      </c>
    </row>
    <row r="51" spans="1:8">
      <c r="A51" s="14">
        <v>431820</v>
      </c>
      <c r="B51" s="14" t="s">
        <v>74</v>
      </c>
      <c r="C51" s="14">
        <v>1</v>
      </c>
      <c r="D51" s="14" t="s">
        <v>30</v>
      </c>
      <c r="E51" s="14" t="s">
        <v>10</v>
      </c>
      <c r="F51" s="14" t="s">
        <v>31</v>
      </c>
      <c r="G51" s="14" t="s">
        <v>32</v>
      </c>
      <c r="H51" s="14" t="str">
        <f>VLOOKUP(B51,FAMURS!A$2:B$498,2,0)</f>
        <v>AMSERRA</v>
      </c>
    </row>
    <row r="52" spans="1:8">
      <c r="A52" s="14">
        <v>431840</v>
      </c>
      <c r="B52" s="14" t="s">
        <v>75</v>
      </c>
      <c r="C52" s="14">
        <v>1</v>
      </c>
      <c r="D52" s="14" t="s">
        <v>14</v>
      </c>
      <c r="E52" s="14" t="s">
        <v>10</v>
      </c>
      <c r="F52" s="14" t="s">
        <v>15</v>
      </c>
      <c r="G52" s="14" t="s">
        <v>12</v>
      </c>
      <c r="H52" s="14" t="str">
        <f>VLOOKUP(B52,FAMURS!A$2:B$498,2,0)</f>
        <v>ASMURC</v>
      </c>
    </row>
    <row r="53" spans="1:8">
      <c r="A53" s="14">
        <v>431848</v>
      </c>
      <c r="B53" s="14" t="s">
        <v>76</v>
      </c>
      <c r="C53" s="14">
        <v>1</v>
      </c>
      <c r="D53" s="14" t="s">
        <v>17</v>
      </c>
      <c r="E53" s="14" t="s">
        <v>10</v>
      </c>
      <c r="F53" s="14" t="s">
        <v>22</v>
      </c>
      <c r="G53" s="14" t="s">
        <v>12</v>
      </c>
      <c r="H53" s="14" t="str">
        <f>VLOOKUP(B53,FAMURS!A$2:B$498,2,0)</f>
        <v>AMVARC</v>
      </c>
    </row>
    <row r="54" spans="1:8">
      <c r="A54" s="14">
        <v>431861</v>
      </c>
      <c r="B54" s="14" t="s">
        <v>77</v>
      </c>
      <c r="C54" s="14">
        <v>1</v>
      </c>
      <c r="D54" s="14" t="s">
        <v>21</v>
      </c>
      <c r="E54" s="14" t="s">
        <v>10</v>
      </c>
      <c r="F54" s="14" t="s">
        <v>22</v>
      </c>
      <c r="G54" s="14" t="s">
        <v>12</v>
      </c>
      <c r="H54" s="14" t="str">
        <f>VLOOKUP(B54,FAMURS!A$2:B$498,2,0)</f>
        <v>AMVARC</v>
      </c>
    </row>
    <row r="55" spans="1:8">
      <c r="A55" s="14">
        <v>431870</v>
      </c>
      <c r="B55" s="14" t="s">
        <v>78</v>
      </c>
      <c r="C55" s="14">
        <v>1</v>
      </c>
      <c r="D55" s="14" t="s">
        <v>17</v>
      </c>
      <c r="E55" s="14" t="s">
        <v>10</v>
      </c>
      <c r="F55" s="14" t="s">
        <v>18</v>
      </c>
      <c r="G55" s="14" t="s">
        <v>12</v>
      </c>
      <c r="H55" s="14" t="str">
        <f>VLOOKUP(B55,FAMURS!A$2:B$498,2,0)</f>
        <v>AMVARS</v>
      </c>
    </row>
    <row r="56" spans="1:8">
      <c r="A56" s="14">
        <v>431935</v>
      </c>
      <c r="B56" s="14" t="s">
        <v>79</v>
      </c>
      <c r="C56" s="14">
        <v>1</v>
      </c>
      <c r="D56" s="14" t="s">
        <v>21</v>
      </c>
      <c r="E56" s="14" t="s">
        <v>10</v>
      </c>
      <c r="F56" s="14" t="s">
        <v>22</v>
      </c>
      <c r="G56" s="14" t="s">
        <v>12</v>
      </c>
      <c r="H56" s="14" t="str">
        <f>VLOOKUP(B56,FAMURS!A$2:B$498,2,0)</f>
        <v>AMVARC</v>
      </c>
    </row>
    <row r="57" spans="1:8">
      <c r="A57" s="14">
        <v>431950</v>
      </c>
      <c r="B57" s="14" t="s">
        <v>80</v>
      </c>
      <c r="C57" s="14">
        <v>1</v>
      </c>
      <c r="D57" s="14" t="s">
        <v>21</v>
      </c>
      <c r="E57" s="14" t="s">
        <v>10</v>
      </c>
      <c r="F57" s="14" t="s">
        <v>22</v>
      </c>
      <c r="G57" s="14" t="s">
        <v>12</v>
      </c>
      <c r="H57" s="14" t="str">
        <f>VLOOKUP(B57,FAMURS!A$2:B$498,2,0)</f>
        <v>AMVARC</v>
      </c>
    </row>
    <row r="58" spans="1:8">
      <c r="A58" s="14">
        <v>431990</v>
      </c>
      <c r="B58" s="14" t="s">
        <v>81</v>
      </c>
      <c r="C58" s="14">
        <v>1</v>
      </c>
      <c r="D58" s="14" t="s">
        <v>17</v>
      </c>
      <c r="E58" s="14" t="s">
        <v>10</v>
      </c>
      <c r="F58" s="14" t="s">
        <v>18</v>
      </c>
      <c r="G58" s="14" t="s">
        <v>12</v>
      </c>
      <c r="H58" s="14" t="str">
        <f>VLOOKUP(B58,FAMURS!A$2:B$498,2,0)</f>
        <v>AMVARS</v>
      </c>
    </row>
    <row r="59" spans="1:8">
      <c r="A59" s="14">
        <v>432000</v>
      </c>
      <c r="B59" s="14" t="s">
        <v>82</v>
      </c>
      <c r="C59" s="14">
        <v>1</v>
      </c>
      <c r="D59" s="14" t="s">
        <v>21</v>
      </c>
      <c r="E59" s="14" t="s">
        <v>10</v>
      </c>
      <c r="F59" s="14" t="s">
        <v>83</v>
      </c>
      <c r="G59" s="14" t="s">
        <v>12</v>
      </c>
      <c r="H59" s="14" t="str">
        <f>VLOOKUP(B59,FAMURS!A$2:B$498,2,0)</f>
        <v>GRANPAL</v>
      </c>
    </row>
    <row r="60" spans="1:8">
      <c r="A60" s="14">
        <v>432035</v>
      </c>
      <c r="B60" s="14" t="s">
        <v>84</v>
      </c>
      <c r="C60" s="14">
        <v>1</v>
      </c>
      <c r="D60" s="14" t="s">
        <v>14</v>
      </c>
      <c r="E60" s="14" t="s">
        <v>10</v>
      </c>
      <c r="F60" s="14" t="s">
        <v>15</v>
      </c>
      <c r="G60" s="14" t="s">
        <v>12</v>
      </c>
      <c r="H60" s="14" t="str">
        <f>VLOOKUP(B60,FAMURS!A$2:B$498,2,0)</f>
        <v>ACOSTADOCE</v>
      </c>
    </row>
    <row r="61" spans="1:8">
      <c r="A61" s="14">
        <v>432055</v>
      </c>
      <c r="B61" s="14" t="s">
        <v>85</v>
      </c>
      <c r="C61" s="14">
        <v>1</v>
      </c>
      <c r="D61" s="14" t="s">
        <v>14</v>
      </c>
      <c r="E61" s="14" t="s">
        <v>10</v>
      </c>
      <c r="F61" s="14" t="s">
        <v>15</v>
      </c>
      <c r="G61" s="14" t="s">
        <v>12</v>
      </c>
      <c r="H61" s="14" t="str">
        <f>VLOOKUP(B61,FAMURS!A$2:B$498,2,0)</f>
        <v>ACOSTADOCE</v>
      </c>
    </row>
    <row r="62" spans="1:8">
      <c r="A62" s="14">
        <v>432085</v>
      </c>
      <c r="B62" s="14" t="s">
        <v>86</v>
      </c>
      <c r="C62" s="14">
        <v>1</v>
      </c>
      <c r="D62" s="14" t="s">
        <v>21</v>
      </c>
      <c r="E62" s="14" t="s">
        <v>10</v>
      </c>
      <c r="F62" s="14" t="s">
        <v>87</v>
      </c>
      <c r="G62" s="14" t="s">
        <v>48</v>
      </c>
      <c r="H62" s="14" t="str">
        <f>VLOOKUP(B62,FAMURS!A$2:B$498,2,0)</f>
        <v>AMVAT</v>
      </c>
    </row>
    <row r="63" spans="1:8">
      <c r="A63" s="14">
        <v>432110</v>
      </c>
      <c r="B63" s="14" t="s">
        <v>88</v>
      </c>
      <c r="C63" s="14">
        <v>1</v>
      </c>
      <c r="D63" s="14" t="s">
        <v>14</v>
      </c>
      <c r="E63" s="14" t="s">
        <v>10</v>
      </c>
      <c r="F63" s="14" t="s">
        <v>15</v>
      </c>
      <c r="G63" s="14" t="s">
        <v>12</v>
      </c>
      <c r="H63" s="14" t="str">
        <f>VLOOKUP(B63,FAMURS!A$2:B$498,2,0)</f>
        <v>ACOSTADOCE</v>
      </c>
    </row>
    <row r="64" spans="1:8">
      <c r="A64" s="14">
        <v>432120</v>
      </c>
      <c r="B64" s="14" t="s">
        <v>89</v>
      </c>
      <c r="C64" s="14">
        <v>1</v>
      </c>
      <c r="D64" s="14" t="s">
        <v>30</v>
      </c>
      <c r="E64" s="14" t="s">
        <v>10</v>
      </c>
      <c r="F64" s="14" t="s">
        <v>54</v>
      </c>
      <c r="G64" s="14" t="s">
        <v>12</v>
      </c>
      <c r="H64" s="14" t="str">
        <f>VLOOKUP(B64,FAMURS!A$2:B$498,2,0)</f>
        <v>AMPARA</v>
      </c>
    </row>
    <row r="65" spans="1:8">
      <c r="A65" s="14">
        <v>432170</v>
      </c>
      <c r="B65" s="14" t="s">
        <v>90</v>
      </c>
      <c r="C65" s="14">
        <v>1</v>
      </c>
      <c r="D65" s="14" t="s">
        <v>30</v>
      </c>
      <c r="E65" s="14" t="s">
        <v>10</v>
      </c>
      <c r="F65" s="14" t="s">
        <v>54</v>
      </c>
      <c r="G65" s="14" t="s">
        <v>12</v>
      </c>
      <c r="H65" s="14" t="str">
        <f>VLOOKUP(B65,FAMURS!A$2:B$498,2,0)</f>
        <v>AMPARA</v>
      </c>
    </row>
    <row r="66" spans="1:8">
      <c r="A66" s="14">
        <v>432200</v>
      </c>
      <c r="B66" s="14" t="s">
        <v>91</v>
      </c>
      <c r="C66" s="14">
        <v>1</v>
      </c>
      <c r="D66" s="14" t="s">
        <v>21</v>
      </c>
      <c r="E66" s="14" t="s">
        <v>10</v>
      </c>
      <c r="F66" s="14" t="s">
        <v>11</v>
      </c>
      <c r="G66" s="14" t="s">
        <v>12</v>
      </c>
      <c r="H66" s="14" t="str">
        <f>VLOOKUP(B66,FAMURS!A$2:B$498,2,0)</f>
        <v>ASMURC</v>
      </c>
    </row>
    <row r="67" spans="1:8">
      <c r="A67" s="14">
        <v>432225</v>
      </c>
      <c r="B67" s="14" t="s">
        <v>92</v>
      </c>
      <c r="C67" s="14">
        <v>1</v>
      </c>
      <c r="D67" s="14" t="s">
        <v>21</v>
      </c>
      <c r="E67" s="14" t="s">
        <v>10</v>
      </c>
      <c r="F67" s="14" t="s">
        <v>22</v>
      </c>
      <c r="G67" s="14" t="s">
        <v>12</v>
      </c>
      <c r="H67" s="14" t="str">
        <f>VLOOKUP(B67,FAMURS!A$2:B$498,2,0)</f>
        <v>AMVARC</v>
      </c>
    </row>
    <row r="68" spans="1:8">
      <c r="A68" s="14">
        <v>432300</v>
      </c>
      <c r="B68" s="14" t="s">
        <v>93</v>
      </c>
      <c r="C68" s="14">
        <v>1</v>
      </c>
      <c r="D68" s="14" t="s">
        <v>9</v>
      </c>
      <c r="E68" s="14" t="s">
        <v>10</v>
      </c>
      <c r="F68" s="14" t="s">
        <v>11</v>
      </c>
      <c r="G68" s="14" t="s">
        <v>12</v>
      </c>
      <c r="H68" s="14" t="str">
        <f>VLOOKUP(B68,FAMURS!A$2:B$498,2,0)</f>
        <v>GRANPAL</v>
      </c>
    </row>
    <row r="69" spans="1:8">
      <c r="A69" s="14">
        <v>430050</v>
      </c>
      <c r="B69" s="14" t="s">
        <v>94</v>
      </c>
      <c r="C69" s="14">
        <v>2</v>
      </c>
      <c r="D69" s="14" t="s">
        <v>95</v>
      </c>
      <c r="E69" s="14" t="s">
        <v>96</v>
      </c>
      <c r="F69" s="14" t="s">
        <v>97</v>
      </c>
      <c r="G69" s="14" t="s">
        <v>98</v>
      </c>
      <c r="H69" s="14" t="str">
        <f>VLOOKUP(B69,FAMURS!A$2:B$498,2,0)</f>
        <v>AMZOP</v>
      </c>
    </row>
    <row r="70" spans="1:8">
      <c r="A70" s="14">
        <v>430064</v>
      </c>
      <c r="B70" s="14" t="s">
        <v>99</v>
      </c>
      <c r="C70" s="14">
        <v>2</v>
      </c>
      <c r="D70" s="14" t="s">
        <v>95</v>
      </c>
      <c r="E70" s="14" t="s">
        <v>96</v>
      </c>
      <c r="F70" s="14" t="s">
        <v>97</v>
      </c>
      <c r="G70" s="14" t="s">
        <v>98</v>
      </c>
      <c r="H70" s="14" t="str">
        <f>VLOOKUP(B70,FAMURS!A$2:B$498,2,0)</f>
        <v>AMZOP</v>
      </c>
    </row>
    <row r="71" spans="1:8">
      <c r="A71" s="14">
        <v>430185</v>
      </c>
      <c r="B71" s="14" t="s">
        <v>100</v>
      </c>
      <c r="C71" s="14">
        <v>2</v>
      </c>
      <c r="D71" s="14" t="s">
        <v>95</v>
      </c>
      <c r="E71" s="14" t="s">
        <v>96</v>
      </c>
      <c r="F71" s="14" t="s">
        <v>101</v>
      </c>
      <c r="G71" s="14" t="s">
        <v>102</v>
      </c>
      <c r="H71" s="14" t="str">
        <f>VLOOKUP(B71,FAMURS!A$2:B$498,2,0)</f>
        <v>AMUCELEIRO</v>
      </c>
    </row>
    <row r="72" spans="1:8">
      <c r="A72" s="14">
        <v>430237</v>
      </c>
      <c r="B72" s="14" t="s">
        <v>103</v>
      </c>
      <c r="C72" s="14">
        <v>2</v>
      </c>
      <c r="D72" s="14" t="s">
        <v>95</v>
      </c>
      <c r="E72" s="14" t="s">
        <v>96</v>
      </c>
      <c r="F72" s="14" t="s">
        <v>101</v>
      </c>
      <c r="G72" s="14" t="s">
        <v>102</v>
      </c>
      <c r="H72" s="14" t="str">
        <f>VLOOKUP(B72,FAMURS!A$2:B$498,2,0)</f>
        <v>AMUCELEIRO</v>
      </c>
    </row>
    <row r="73" spans="1:8">
      <c r="A73" s="14">
        <v>430340</v>
      </c>
      <c r="B73" s="14" t="s">
        <v>104</v>
      </c>
      <c r="C73" s="14">
        <v>2</v>
      </c>
      <c r="D73" s="14" t="s">
        <v>95</v>
      </c>
      <c r="E73" s="14" t="s">
        <v>96</v>
      </c>
      <c r="F73" s="14" t="s">
        <v>97</v>
      </c>
      <c r="G73" s="14" t="s">
        <v>98</v>
      </c>
      <c r="H73" s="14" t="str">
        <f>VLOOKUP(B73,FAMURS!A$2:B$498,2,0)</f>
        <v>AMZOP</v>
      </c>
    </row>
    <row r="74" spans="1:8">
      <c r="A74" s="14">
        <v>430607</v>
      </c>
      <c r="B74" s="14" t="s">
        <v>105</v>
      </c>
      <c r="C74" s="14">
        <v>2</v>
      </c>
      <c r="D74" s="14" t="s">
        <v>95</v>
      </c>
      <c r="E74" s="14" t="s">
        <v>96</v>
      </c>
      <c r="F74" s="14" t="s">
        <v>97</v>
      </c>
      <c r="G74" s="14" t="s">
        <v>98</v>
      </c>
      <c r="H74" s="14" t="str">
        <f>VLOOKUP(B74,FAMURS!A$2:B$498,2,0)</f>
        <v>AMZOP</v>
      </c>
    </row>
    <row r="75" spans="1:8">
      <c r="A75" s="14">
        <v>430632</v>
      </c>
      <c r="B75" s="14" t="s">
        <v>106</v>
      </c>
      <c r="C75" s="14">
        <v>2</v>
      </c>
      <c r="D75" s="14" t="s">
        <v>95</v>
      </c>
      <c r="E75" s="14" t="s">
        <v>96</v>
      </c>
      <c r="F75" s="14" t="s">
        <v>101</v>
      </c>
      <c r="G75" s="14" t="s">
        <v>102</v>
      </c>
      <c r="H75" s="14" t="str">
        <f>VLOOKUP(B75,FAMURS!A$2:B$498,2,0)</f>
        <v>AMUCELEIRO</v>
      </c>
    </row>
    <row r="76" spans="1:8">
      <c r="A76" s="14">
        <v>430730</v>
      </c>
      <c r="B76" s="14" t="s">
        <v>107</v>
      </c>
      <c r="C76" s="14">
        <v>2</v>
      </c>
      <c r="D76" s="14" t="s">
        <v>95</v>
      </c>
      <c r="E76" s="14" t="s">
        <v>96</v>
      </c>
      <c r="F76" s="14" t="s">
        <v>97</v>
      </c>
      <c r="G76" s="14" t="s">
        <v>98</v>
      </c>
      <c r="H76" s="14" t="str">
        <f>VLOOKUP(B76,FAMURS!A$2:B$498,2,0)</f>
        <v>AMZOP</v>
      </c>
    </row>
    <row r="77" spans="1:8">
      <c r="A77" s="14">
        <v>430745</v>
      </c>
      <c r="B77" s="14" t="s">
        <v>108</v>
      </c>
      <c r="C77" s="14">
        <v>2</v>
      </c>
      <c r="D77" s="14" t="s">
        <v>95</v>
      </c>
      <c r="E77" s="14" t="s">
        <v>96</v>
      </c>
      <c r="F77" s="14" t="s">
        <v>101</v>
      </c>
      <c r="G77" s="14" t="s">
        <v>102</v>
      </c>
      <c r="H77" s="14" t="str">
        <f>VLOOKUP(B77,FAMURS!A$2:B$498,2,0)</f>
        <v>AMUCELEIRO</v>
      </c>
    </row>
    <row r="78" spans="1:8">
      <c r="A78" s="14">
        <v>430850</v>
      </c>
      <c r="B78" s="14" t="s">
        <v>109</v>
      </c>
      <c r="C78" s="14">
        <v>2</v>
      </c>
      <c r="D78" s="14" t="s">
        <v>95</v>
      </c>
      <c r="E78" s="14" t="s">
        <v>96</v>
      </c>
      <c r="F78" s="14" t="s">
        <v>97</v>
      </c>
      <c r="G78" s="14" t="s">
        <v>98</v>
      </c>
      <c r="H78" s="14" t="str">
        <f>VLOOKUP(B78,FAMURS!A$2:B$498,2,0)</f>
        <v>AMZOP</v>
      </c>
    </row>
    <row r="79" spans="1:8">
      <c r="A79" s="14">
        <v>431050</v>
      </c>
      <c r="B79" s="14" t="s">
        <v>110</v>
      </c>
      <c r="C79" s="14">
        <v>2</v>
      </c>
      <c r="D79" s="14" t="s">
        <v>95</v>
      </c>
      <c r="E79" s="14" t="s">
        <v>96</v>
      </c>
      <c r="F79" s="14" t="s">
        <v>97</v>
      </c>
      <c r="G79" s="14" t="s">
        <v>98</v>
      </c>
      <c r="H79" s="14" t="str">
        <f>VLOOKUP(B79,FAMURS!A$2:B$498,2,0)</f>
        <v>AMZOP</v>
      </c>
    </row>
    <row r="80" spans="1:8">
      <c r="A80" s="14">
        <v>431160</v>
      </c>
      <c r="B80" s="14" t="s">
        <v>111</v>
      </c>
      <c r="C80" s="14">
        <v>2</v>
      </c>
      <c r="D80" s="14" t="s">
        <v>95</v>
      </c>
      <c r="E80" s="14" t="s">
        <v>96</v>
      </c>
      <c r="F80" s="14" t="s">
        <v>112</v>
      </c>
      <c r="G80" s="14" t="s">
        <v>98</v>
      </c>
      <c r="H80" s="14" t="str">
        <f>VLOOKUP(B80,FAMURS!A$2:B$498,2,0)</f>
        <v>AMZOP</v>
      </c>
    </row>
    <row r="81" spans="1:8">
      <c r="A81" s="14">
        <v>431344</v>
      </c>
      <c r="B81" s="14" t="s">
        <v>113</v>
      </c>
      <c r="C81" s="14">
        <v>2</v>
      </c>
      <c r="D81" s="14" t="s">
        <v>95</v>
      </c>
      <c r="E81" s="14" t="s">
        <v>96</v>
      </c>
      <c r="F81" s="14" t="s">
        <v>97</v>
      </c>
      <c r="G81" s="14" t="s">
        <v>98</v>
      </c>
      <c r="H81" s="14" t="str">
        <f>VLOOKUP(B81,FAMURS!A$2:B$498,2,0)</f>
        <v>AMZOP</v>
      </c>
    </row>
    <row r="82" spans="1:8">
      <c r="A82" s="14">
        <v>431380</v>
      </c>
      <c r="B82" s="14" t="s">
        <v>114</v>
      </c>
      <c r="C82" s="14">
        <v>2</v>
      </c>
      <c r="D82" s="14" t="s">
        <v>95</v>
      </c>
      <c r="E82" s="14" t="s">
        <v>96</v>
      </c>
      <c r="F82" s="14" t="s">
        <v>97</v>
      </c>
      <c r="G82" s="14" t="s">
        <v>98</v>
      </c>
      <c r="H82" s="14" t="str">
        <f>VLOOKUP(B82,FAMURS!A$2:B$498,2,0)</f>
        <v>AMZOP</v>
      </c>
    </row>
    <row r="83" spans="1:8">
      <c r="A83" s="14">
        <v>431445</v>
      </c>
      <c r="B83" s="14" t="s">
        <v>115</v>
      </c>
      <c r="C83" s="14">
        <v>2</v>
      </c>
      <c r="D83" s="14" t="s">
        <v>95</v>
      </c>
      <c r="E83" s="14" t="s">
        <v>96</v>
      </c>
      <c r="F83" s="14" t="s">
        <v>97</v>
      </c>
      <c r="G83" s="14" t="s">
        <v>98</v>
      </c>
      <c r="H83" s="14" t="str">
        <f>VLOOKUP(B83,FAMURS!A$2:B$498,2,0)</f>
        <v>AMZOP</v>
      </c>
    </row>
    <row r="84" spans="1:8">
      <c r="A84" s="14">
        <v>431449</v>
      </c>
      <c r="B84" s="14" t="s">
        <v>116</v>
      </c>
      <c r="C84" s="14">
        <v>2</v>
      </c>
      <c r="D84" s="14" t="s">
        <v>95</v>
      </c>
      <c r="E84" s="14" t="s">
        <v>96</v>
      </c>
      <c r="F84" s="14" t="s">
        <v>97</v>
      </c>
      <c r="G84" s="14" t="s">
        <v>98</v>
      </c>
      <c r="H84" s="14" t="str">
        <f>VLOOKUP(B84,FAMURS!A$2:B$498,2,0)</f>
        <v>AMZOP</v>
      </c>
    </row>
    <row r="85" spans="1:8">
      <c r="A85" s="14">
        <v>431470</v>
      </c>
      <c r="B85" s="14" t="s">
        <v>117</v>
      </c>
      <c r="C85" s="14">
        <v>2</v>
      </c>
      <c r="D85" s="14" t="s">
        <v>95</v>
      </c>
      <c r="E85" s="14" t="s">
        <v>96</v>
      </c>
      <c r="F85" s="14" t="s">
        <v>97</v>
      </c>
      <c r="G85" s="14" t="s">
        <v>98</v>
      </c>
      <c r="H85" s="14" t="str">
        <f>VLOOKUP(B85,FAMURS!A$2:B$498,2,0)</f>
        <v>AMZOP</v>
      </c>
    </row>
    <row r="86" spans="1:8">
      <c r="A86" s="14">
        <v>431590</v>
      </c>
      <c r="B86" s="14" t="s">
        <v>118</v>
      </c>
      <c r="C86" s="14">
        <v>2</v>
      </c>
      <c r="D86" s="14" t="s">
        <v>95</v>
      </c>
      <c r="E86" s="14" t="s">
        <v>96</v>
      </c>
      <c r="F86" s="14" t="s">
        <v>97</v>
      </c>
      <c r="G86" s="14" t="s">
        <v>98</v>
      </c>
      <c r="H86" s="14" t="str">
        <f>VLOOKUP(B86,FAMURS!A$2:B$498,2,0)</f>
        <v>AMZOP</v>
      </c>
    </row>
    <row r="87" spans="1:8">
      <c r="A87" s="14">
        <v>432020</v>
      </c>
      <c r="B87" s="14" t="s">
        <v>119</v>
      </c>
      <c r="C87" s="14">
        <v>2</v>
      </c>
      <c r="D87" s="14" t="s">
        <v>95</v>
      </c>
      <c r="E87" s="14" t="s">
        <v>96</v>
      </c>
      <c r="F87" s="14" t="s">
        <v>97</v>
      </c>
      <c r="G87" s="14" t="s">
        <v>98</v>
      </c>
      <c r="H87" s="14" t="str">
        <f>VLOOKUP(B87,FAMURS!A$2:B$498,2,0)</f>
        <v>AMZOP</v>
      </c>
    </row>
    <row r="88" spans="1:8">
      <c r="A88" s="14">
        <v>432132</v>
      </c>
      <c r="B88" s="14" t="s">
        <v>120</v>
      </c>
      <c r="C88" s="14">
        <v>2</v>
      </c>
      <c r="D88" s="14" t="s">
        <v>95</v>
      </c>
      <c r="E88" s="14" t="s">
        <v>96</v>
      </c>
      <c r="F88" s="14" t="s">
        <v>97</v>
      </c>
      <c r="G88" s="14" t="s">
        <v>98</v>
      </c>
      <c r="H88" s="14" t="str">
        <f>VLOOKUP(B88,FAMURS!A$2:B$498,2,0)</f>
        <v>AMZOP</v>
      </c>
    </row>
    <row r="89" spans="1:8">
      <c r="A89" s="14">
        <v>432140</v>
      </c>
      <c r="B89" s="14" t="s">
        <v>121</v>
      </c>
      <c r="C89" s="14">
        <v>2</v>
      </c>
      <c r="D89" s="14" t="s">
        <v>95</v>
      </c>
      <c r="E89" s="14" t="s">
        <v>96</v>
      </c>
      <c r="F89" s="14" t="s">
        <v>101</v>
      </c>
      <c r="G89" s="14" t="s">
        <v>102</v>
      </c>
      <c r="H89" s="14" t="str">
        <f>VLOOKUP(B89,FAMURS!A$2:B$498,2,0)</f>
        <v>AMUCELEIRO</v>
      </c>
    </row>
    <row r="90" spans="1:8">
      <c r="A90" s="14">
        <v>432147</v>
      </c>
      <c r="B90" s="14" t="s">
        <v>122</v>
      </c>
      <c r="C90" s="14">
        <v>2</v>
      </c>
      <c r="D90" s="14" t="s">
        <v>95</v>
      </c>
      <c r="E90" s="14" t="s">
        <v>96</v>
      </c>
      <c r="F90" s="14" t="s">
        <v>101</v>
      </c>
      <c r="G90" s="14" t="s">
        <v>102</v>
      </c>
      <c r="H90" s="14" t="str">
        <f>VLOOKUP(B90,FAMURS!A$2:B$498,2,0)</f>
        <v>AMUCELEIRO</v>
      </c>
    </row>
    <row r="91" spans="1:8">
      <c r="A91" s="14">
        <v>432190</v>
      </c>
      <c r="B91" s="14" t="s">
        <v>123</v>
      </c>
      <c r="C91" s="14">
        <v>2</v>
      </c>
      <c r="D91" s="14" t="s">
        <v>95</v>
      </c>
      <c r="E91" s="14" t="s">
        <v>96</v>
      </c>
      <c r="F91" s="14" t="s">
        <v>101</v>
      </c>
      <c r="G91" s="14" t="s">
        <v>102</v>
      </c>
      <c r="H91" s="14" t="str">
        <f>VLOOKUP(B91,FAMURS!A$2:B$498,2,0)</f>
        <v>AMUCELEIRO</v>
      </c>
    </row>
    <row r="92" spans="1:8">
      <c r="A92" s="14">
        <v>432310</v>
      </c>
      <c r="B92" s="14" t="s">
        <v>124</v>
      </c>
      <c r="C92" s="14">
        <v>2</v>
      </c>
      <c r="D92" s="14" t="s">
        <v>95</v>
      </c>
      <c r="E92" s="14" t="s">
        <v>96</v>
      </c>
      <c r="F92" s="14" t="s">
        <v>97</v>
      </c>
      <c r="G92" s="14" t="s">
        <v>98</v>
      </c>
      <c r="H92" s="14" t="str">
        <f>VLOOKUP(B92,FAMURS!A$2:B$498,2,0)</f>
        <v>AMZOP</v>
      </c>
    </row>
    <row r="93" spans="1:8">
      <c r="A93" s="14">
        <v>432350</v>
      </c>
      <c r="B93" s="14" t="s">
        <v>125</v>
      </c>
      <c r="C93" s="14">
        <v>2</v>
      </c>
      <c r="D93" s="14" t="s">
        <v>95</v>
      </c>
      <c r="E93" s="14" t="s">
        <v>96</v>
      </c>
      <c r="F93" s="14" t="s">
        <v>97</v>
      </c>
      <c r="G93" s="14" t="s">
        <v>98</v>
      </c>
      <c r="H93" s="14" t="str">
        <f>VLOOKUP(B93,FAMURS!A$2:B$498,2,0)</f>
        <v>AMZOP</v>
      </c>
    </row>
    <row r="94" spans="1:8">
      <c r="A94" s="14">
        <v>432370</v>
      </c>
      <c r="B94" s="14" t="s">
        <v>126</v>
      </c>
      <c r="C94" s="14">
        <v>2</v>
      </c>
      <c r="D94" s="14" t="s">
        <v>95</v>
      </c>
      <c r="E94" s="14" t="s">
        <v>96</v>
      </c>
      <c r="F94" s="14" t="s">
        <v>101</v>
      </c>
      <c r="G94" s="14" t="s">
        <v>102</v>
      </c>
      <c r="H94" s="14" t="str">
        <f>VLOOKUP(B94,FAMURS!A$2:B$498,2,0)</f>
        <v>AMUCELEIRO</v>
      </c>
    </row>
    <row r="95" spans="1:8">
      <c r="A95" s="14">
        <v>430063</v>
      </c>
      <c r="B95" s="14" t="s">
        <v>127</v>
      </c>
      <c r="C95" s="14">
        <v>3</v>
      </c>
      <c r="D95" s="14" t="s">
        <v>128</v>
      </c>
      <c r="E95" s="14" t="s">
        <v>129</v>
      </c>
      <c r="F95" s="14" t="s">
        <v>129</v>
      </c>
      <c r="G95" s="14" t="s">
        <v>130</v>
      </c>
      <c r="H95" s="14" t="str">
        <f>VLOOKUP(B95,FAMURS!A$2:B$498,2,0)</f>
        <v>AZONASUL</v>
      </c>
    </row>
    <row r="96" spans="1:8">
      <c r="A96" s="14">
        <v>430107</v>
      </c>
      <c r="B96" s="14" t="s">
        <v>131</v>
      </c>
      <c r="C96" s="14">
        <v>3</v>
      </c>
      <c r="D96" s="14" t="s">
        <v>128</v>
      </c>
      <c r="E96" s="14" t="s">
        <v>129</v>
      </c>
      <c r="F96" s="14" t="s">
        <v>129</v>
      </c>
      <c r="G96" s="14" t="s">
        <v>130</v>
      </c>
      <c r="H96" s="14" t="str">
        <f>VLOOKUP(B96,FAMURS!A$2:B$498,2,0)</f>
        <v>AZONASUL</v>
      </c>
    </row>
    <row r="97" spans="1:8">
      <c r="A97" s="14">
        <v>430130</v>
      </c>
      <c r="B97" s="14" t="s">
        <v>132</v>
      </c>
      <c r="C97" s="14">
        <v>3</v>
      </c>
      <c r="D97" s="14" t="s">
        <v>128</v>
      </c>
      <c r="E97" s="14" t="s">
        <v>129</v>
      </c>
      <c r="F97" s="14" t="s">
        <v>129</v>
      </c>
      <c r="G97" s="14" t="s">
        <v>130</v>
      </c>
      <c r="H97" s="14" t="str">
        <f>VLOOKUP(B97,FAMURS!A$2:B$498,2,0)</f>
        <v>AZONASUL</v>
      </c>
    </row>
    <row r="98" spans="1:8">
      <c r="A98" s="14">
        <v>430450</v>
      </c>
      <c r="B98" s="14" t="s">
        <v>133</v>
      </c>
      <c r="C98" s="14">
        <v>3</v>
      </c>
      <c r="D98" s="14" t="s">
        <v>128</v>
      </c>
      <c r="E98" s="14" t="s">
        <v>129</v>
      </c>
      <c r="F98" s="14" t="s">
        <v>129</v>
      </c>
      <c r="G98" s="14" t="s">
        <v>130</v>
      </c>
      <c r="H98" s="14" t="str">
        <f>VLOOKUP(B98,FAMURS!A$2:B$498,2,0)</f>
        <v>AZONASUL</v>
      </c>
    </row>
    <row r="99" spans="1:8">
      <c r="A99" s="14">
        <v>430466</v>
      </c>
      <c r="B99" s="14" t="s">
        <v>134</v>
      </c>
      <c r="C99" s="14">
        <v>3</v>
      </c>
      <c r="D99" s="14" t="s">
        <v>128</v>
      </c>
      <c r="E99" s="14" t="s">
        <v>129</v>
      </c>
      <c r="F99" s="14" t="s">
        <v>129</v>
      </c>
      <c r="G99" s="14" t="s">
        <v>130</v>
      </c>
      <c r="H99" s="14" t="str">
        <f>VLOOKUP(B99,FAMURS!A$2:B$498,2,0)</f>
        <v>AZONASUL</v>
      </c>
    </row>
    <row r="100" spans="1:8">
      <c r="A100" s="14">
        <v>430512</v>
      </c>
      <c r="B100" s="14" t="s">
        <v>135</v>
      </c>
      <c r="C100" s="14">
        <v>3</v>
      </c>
      <c r="D100" s="14" t="s">
        <v>128</v>
      </c>
      <c r="E100" s="14" t="s">
        <v>129</v>
      </c>
      <c r="F100" s="14" t="s">
        <v>129</v>
      </c>
      <c r="G100" s="14" t="s">
        <v>130</v>
      </c>
      <c r="H100" s="14" t="str">
        <f>VLOOKUP(B100,FAMURS!A$2:B$498,2,0)</f>
        <v>AZONASUL</v>
      </c>
    </row>
    <row r="101" spans="1:8">
      <c r="A101" s="14">
        <v>430543</v>
      </c>
      <c r="B101" s="14" t="s">
        <v>136</v>
      </c>
      <c r="C101" s="14">
        <v>3</v>
      </c>
      <c r="D101" s="14" t="s">
        <v>128</v>
      </c>
      <c r="E101" s="14" t="s">
        <v>129</v>
      </c>
      <c r="F101" s="14" t="s">
        <v>129</v>
      </c>
      <c r="G101" s="14" t="s">
        <v>130</v>
      </c>
      <c r="H101" s="14" t="str">
        <f>VLOOKUP(B101,FAMURS!A$2:B$498,2,0)</f>
        <v>AZONASUL</v>
      </c>
    </row>
    <row r="102" spans="1:8">
      <c r="A102" s="14">
        <v>430710</v>
      </c>
      <c r="B102" s="14" t="s">
        <v>137</v>
      </c>
      <c r="C102" s="14">
        <v>3</v>
      </c>
      <c r="D102" s="14" t="s">
        <v>128</v>
      </c>
      <c r="E102" s="14" t="s">
        <v>129</v>
      </c>
      <c r="F102" s="14" t="s">
        <v>129</v>
      </c>
      <c r="G102" s="14" t="s">
        <v>130</v>
      </c>
      <c r="H102" s="14" t="str">
        <f>VLOOKUP(B102,FAMURS!A$2:B$498,2,0)</f>
        <v>AZONASUL</v>
      </c>
    </row>
    <row r="103" spans="1:8">
      <c r="A103" s="14">
        <v>431100</v>
      </c>
      <c r="B103" s="14" t="s">
        <v>138</v>
      </c>
      <c r="C103" s="14">
        <v>3</v>
      </c>
      <c r="D103" s="14" t="s">
        <v>128</v>
      </c>
      <c r="E103" s="14" t="s">
        <v>129</v>
      </c>
      <c r="F103" s="14" t="s">
        <v>129</v>
      </c>
      <c r="G103" s="14" t="s">
        <v>130</v>
      </c>
      <c r="H103" s="14" t="str">
        <f>VLOOKUP(B103,FAMURS!A$2:B$498,2,0)</f>
        <v>AZONASUL</v>
      </c>
    </row>
    <row r="104" spans="1:8">
      <c r="A104" s="14">
        <v>431245</v>
      </c>
      <c r="B104" s="14" t="s">
        <v>139</v>
      </c>
      <c r="C104" s="14">
        <v>3</v>
      </c>
      <c r="D104" s="14" t="s">
        <v>128</v>
      </c>
      <c r="E104" s="14" t="s">
        <v>129</v>
      </c>
      <c r="F104" s="14" t="s">
        <v>129</v>
      </c>
      <c r="G104" s="14" t="s">
        <v>130</v>
      </c>
      <c r="H104" s="14" t="str">
        <f>VLOOKUP(B104,FAMURS!A$2:B$498,2,0)</f>
        <v>AZONASUL</v>
      </c>
    </row>
    <row r="105" spans="1:8">
      <c r="A105" s="14">
        <v>431417</v>
      </c>
      <c r="B105" s="14" t="s">
        <v>140</v>
      </c>
      <c r="C105" s="14">
        <v>3</v>
      </c>
      <c r="D105" s="14" t="s">
        <v>128</v>
      </c>
      <c r="E105" s="14" t="s">
        <v>129</v>
      </c>
      <c r="F105" s="14" t="s">
        <v>129</v>
      </c>
      <c r="G105" s="14" t="s">
        <v>130</v>
      </c>
      <c r="H105" s="14" t="str">
        <f>VLOOKUP(B105,FAMURS!A$2:B$498,2,0)</f>
        <v>AZONASUL</v>
      </c>
    </row>
    <row r="106" spans="1:8">
      <c r="A106" s="14">
        <v>431420</v>
      </c>
      <c r="B106" s="14" t="s">
        <v>141</v>
      </c>
      <c r="C106" s="14">
        <v>3</v>
      </c>
      <c r="D106" s="14" t="s">
        <v>128</v>
      </c>
      <c r="E106" s="14" t="s">
        <v>129</v>
      </c>
      <c r="F106" s="14" t="s">
        <v>129</v>
      </c>
      <c r="G106" s="14" t="s">
        <v>130</v>
      </c>
      <c r="H106" s="14" t="str">
        <f>VLOOKUP(B106,FAMURS!A$2:B$498,2,0)</f>
        <v>AZONASUL</v>
      </c>
    </row>
    <row r="107" spans="1:8">
      <c r="A107" s="14">
        <v>431440</v>
      </c>
      <c r="B107" s="14" t="s">
        <v>142</v>
      </c>
      <c r="C107" s="14">
        <v>3</v>
      </c>
      <c r="D107" s="14" t="s">
        <v>128</v>
      </c>
      <c r="E107" s="14" t="s">
        <v>129</v>
      </c>
      <c r="F107" s="14" t="s">
        <v>129</v>
      </c>
      <c r="G107" s="14" t="s">
        <v>130</v>
      </c>
      <c r="H107" s="14" t="str">
        <f>VLOOKUP(B107,FAMURS!A$2:B$498,2,0)</f>
        <v>AZONASUL</v>
      </c>
    </row>
    <row r="108" spans="1:8">
      <c r="A108" s="14">
        <v>431450</v>
      </c>
      <c r="B108" s="14" t="s">
        <v>143</v>
      </c>
      <c r="C108" s="14">
        <v>3</v>
      </c>
      <c r="D108" s="14" t="s">
        <v>128</v>
      </c>
      <c r="E108" s="14" t="s">
        <v>129</v>
      </c>
      <c r="F108" s="14" t="s">
        <v>129</v>
      </c>
      <c r="G108" s="14" t="s">
        <v>130</v>
      </c>
      <c r="H108" s="14" t="str">
        <f>VLOOKUP(B108,FAMURS!A$2:B$498,2,0)</f>
        <v>AZONASUL</v>
      </c>
    </row>
    <row r="109" spans="1:8">
      <c r="A109" s="14">
        <v>431460</v>
      </c>
      <c r="B109" s="14" t="s">
        <v>144</v>
      </c>
      <c r="C109" s="14">
        <v>3</v>
      </c>
      <c r="D109" s="14" t="s">
        <v>128</v>
      </c>
      <c r="E109" s="14" t="s">
        <v>129</v>
      </c>
      <c r="F109" s="14" t="s">
        <v>129</v>
      </c>
      <c r="G109" s="14" t="s">
        <v>130</v>
      </c>
      <c r="H109" s="14" t="str">
        <f>VLOOKUP(B109,FAMURS!A$2:B$498,2,0)</f>
        <v>AZONASUL</v>
      </c>
    </row>
    <row r="110" spans="1:8">
      <c r="A110" s="14">
        <v>431560</v>
      </c>
      <c r="B110" s="14" t="s">
        <v>145</v>
      </c>
      <c r="C110" s="14">
        <v>3</v>
      </c>
      <c r="D110" s="14" t="s">
        <v>128</v>
      </c>
      <c r="E110" s="14" t="s">
        <v>129</v>
      </c>
      <c r="F110" s="14" t="s">
        <v>129</v>
      </c>
      <c r="G110" s="14" t="s">
        <v>130</v>
      </c>
      <c r="H110" s="14" t="str">
        <f>VLOOKUP(B110,FAMURS!A$2:B$498,2,0)</f>
        <v>AZONASUL</v>
      </c>
    </row>
    <row r="111" spans="1:8">
      <c r="A111" s="14">
        <v>431730</v>
      </c>
      <c r="B111" s="14" t="s">
        <v>146</v>
      </c>
      <c r="C111" s="14">
        <v>3</v>
      </c>
      <c r="D111" s="14" t="s">
        <v>128</v>
      </c>
      <c r="E111" s="14" t="s">
        <v>129</v>
      </c>
      <c r="F111" s="14" t="s">
        <v>129</v>
      </c>
      <c r="G111" s="14" t="s">
        <v>130</v>
      </c>
      <c r="H111" s="14" t="str">
        <f>VLOOKUP(B111,FAMURS!A$2:B$498,2,0)</f>
        <v>AZONASUL</v>
      </c>
    </row>
    <row r="112" spans="1:8">
      <c r="A112" s="14">
        <v>431700</v>
      </c>
      <c r="B112" s="14" t="s">
        <v>147</v>
      </c>
      <c r="C112" s="14">
        <v>3</v>
      </c>
      <c r="D112" s="14" t="s">
        <v>128</v>
      </c>
      <c r="E112" s="14" t="s">
        <v>129</v>
      </c>
      <c r="F112" s="14" t="s">
        <v>129</v>
      </c>
      <c r="G112" s="14" t="s">
        <v>130</v>
      </c>
      <c r="H112" s="14" t="str">
        <f>VLOOKUP(B112,FAMURS!A$2:B$498,2,0)</f>
        <v>AZONASUL</v>
      </c>
    </row>
    <row r="113" spans="1:8">
      <c r="A113" s="14">
        <v>431850</v>
      </c>
      <c r="B113" s="14" t="s">
        <v>148</v>
      </c>
      <c r="C113" s="14">
        <v>3</v>
      </c>
      <c r="D113" s="14" t="s">
        <v>128</v>
      </c>
      <c r="E113" s="14" t="s">
        <v>129</v>
      </c>
      <c r="F113" s="14" t="s">
        <v>129</v>
      </c>
      <c r="G113" s="14" t="s">
        <v>130</v>
      </c>
      <c r="H113" s="14" t="str">
        <f>VLOOKUP(B113,FAMURS!A$2:B$498,2,0)</f>
        <v>AZONASUL</v>
      </c>
    </row>
    <row r="114" spans="1:8">
      <c r="A114" s="14">
        <v>431880</v>
      </c>
      <c r="B114" s="14" t="s">
        <v>149</v>
      </c>
      <c r="C114" s="14">
        <v>3</v>
      </c>
      <c r="D114" s="14" t="s">
        <v>128</v>
      </c>
      <c r="E114" s="14" t="s">
        <v>129</v>
      </c>
      <c r="F114" s="14" t="s">
        <v>129</v>
      </c>
      <c r="G114" s="14" t="s">
        <v>130</v>
      </c>
      <c r="H114" s="14" t="str">
        <f>VLOOKUP(B114,FAMURS!A$2:B$498,2,0)</f>
        <v>AZONASUL</v>
      </c>
    </row>
    <row r="115" spans="1:8">
      <c r="A115" s="14">
        <v>432232</v>
      </c>
      <c r="B115" s="14" t="s">
        <v>150</v>
      </c>
      <c r="C115" s="14">
        <v>3</v>
      </c>
      <c r="D115" s="14" t="s">
        <v>128</v>
      </c>
      <c r="E115" s="14" t="s">
        <v>129</v>
      </c>
      <c r="F115" s="14" t="s">
        <v>129</v>
      </c>
      <c r="G115" s="14" t="s">
        <v>130</v>
      </c>
      <c r="H115" s="14" t="str">
        <f>VLOOKUP(B115,FAMURS!A$2:B$498,2,0)</f>
        <v>AZONASUL</v>
      </c>
    </row>
    <row r="116" spans="1:8">
      <c r="A116" s="14">
        <v>430010</v>
      </c>
      <c r="B116" s="14" t="s">
        <v>151</v>
      </c>
      <c r="C116" s="14">
        <v>4</v>
      </c>
      <c r="D116" s="14" t="s">
        <v>152</v>
      </c>
      <c r="E116" s="14" t="s">
        <v>153</v>
      </c>
      <c r="F116" s="14" t="s">
        <v>154</v>
      </c>
      <c r="G116" s="14" t="s">
        <v>155</v>
      </c>
      <c r="H116" s="14" t="str">
        <f>VLOOKUP(B116,FAMURS!A$2:B$498,2,0)</f>
        <v>AMCENTRO</v>
      </c>
    </row>
    <row r="117" spans="1:8">
      <c r="A117" s="14">
        <v>430290</v>
      </c>
      <c r="B117" s="14" t="s">
        <v>156</v>
      </c>
      <c r="C117" s="14">
        <v>4</v>
      </c>
      <c r="D117" s="14" t="s">
        <v>157</v>
      </c>
      <c r="E117" s="14" t="s">
        <v>153</v>
      </c>
      <c r="F117" s="14" t="s">
        <v>158</v>
      </c>
      <c r="G117" s="14" t="s">
        <v>155</v>
      </c>
      <c r="H117" s="14" t="str">
        <f>VLOOKUP(B117,FAMURS!A$2:B$498,2,0)</f>
        <v>AMCENTRO</v>
      </c>
    </row>
    <row r="118" spans="1:8">
      <c r="A118" s="14">
        <v>430465</v>
      </c>
      <c r="B118" s="14" t="s">
        <v>159</v>
      </c>
      <c r="C118" s="14">
        <v>4</v>
      </c>
      <c r="D118" s="14" t="s">
        <v>157</v>
      </c>
      <c r="E118" s="14" t="s">
        <v>153</v>
      </c>
      <c r="F118" s="14" t="s">
        <v>158</v>
      </c>
      <c r="G118" s="14" t="s">
        <v>155</v>
      </c>
      <c r="H118" s="14" t="str">
        <f>VLOOKUP(B118,FAMURS!A$2:B$498,2,0)</f>
        <v>AMCENTRO</v>
      </c>
    </row>
    <row r="119" spans="1:8">
      <c r="A119" s="14">
        <v>430637</v>
      </c>
      <c r="B119" s="14" t="s">
        <v>160</v>
      </c>
      <c r="C119" s="14">
        <v>4</v>
      </c>
      <c r="D119" s="14" t="s">
        <v>152</v>
      </c>
      <c r="E119" s="14" t="s">
        <v>153</v>
      </c>
      <c r="F119" s="14" t="s">
        <v>154</v>
      </c>
      <c r="G119" s="14" t="s">
        <v>155</v>
      </c>
      <c r="H119" s="14" t="str">
        <f>VLOOKUP(B119,FAMURS!A$2:B$498,2,0)</f>
        <v>AMCENTRO</v>
      </c>
    </row>
    <row r="120" spans="1:8">
      <c r="A120" s="14">
        <v>430670</v>
      </c>
      <c r="B120" s="14" t="s">
        <v>161</v>
      </c>
      <c r="C120" s="14">
        <v>4</v>
      </c>
      <c r="D120" s="14" t="s">
        <v>152</v>
      </c>
      <c r="E120" s="14" t="s">
        <v>153</v>
      </c>
      <c r="F120" s="14" t="s">
        <v>154</v>
      </c>
      <c r="G120" s="14" t="s">
        <v>155</v>
      </c>
      <c r="H120" s="14" t="str">
        <f>VLOOKUP(B120,FAMURS!A$2:B$498,2,0)</f>
        <v>AMCENTRO</v>
      </c>
    </row>
    <row r="121" spans="1:8">
      <c r="A121" s="14">
        <v>430800</v>
      </c>
      <c r="B121" s="14" t="s">
        <v>162</v>
      </c>
      <c r="C121" s="14">
        <v>4</v>
      </c>
      <c r="D121" s="14" t="s">
        <v>152</v>
      </c>
      <c r="E121" s="14" t="s">
        <v>153</v>
      </c>
      <c r="F121" s="14" t="s">
        <v>154</v>
      </c>
      <c r="G121" s="14" t="s">
        <v>155</v>
      </c>
      <c r="H121" s="14" t="str">
        <f>VLOOKUP(B121,FAMURS!A$2:B$498,2,0)</f>
        <v>AMCENTRO</v>
      </c>
    </row>
    <row r="122" spans="1:8">
      <c r="A122" s="14">
        <v>430840</v>
      </c>
      <c r="B122" s="14" t="s">
        <v>163</v>
      </c>
      <c r="C122" s="14">
        <v>4</v>
      </c>
      <c r="D122" s="14" t="s">
        <v>152</v>
      </c>
      <c r="E122" s="14" t="s">
        <v>153</v>
      </c>
      <c r="F122" s="14" t="s">
        <v>154</v>
      </c>
      <c r="G122" s="14" t="s">
        <v>155</v>
      </c>
      <c r="H122" s="14" t="str">
        <f>VLOOKUP(B122,FAMURS!A$2:B$498,2,0)</f>
        <v>AMCENTRO</v>
      </c>
    </row>
    <row r="123" spans="1:8">
      <c r="A123" s="14">
        <v>431053</v>
      </c>
      <c r="B123" s="14" t="s">
        <v>164</v>
      </c>
      <c r="C123" s="14">
        <v>4</v>
      </c>
      <c r="D123" s="14" t="s">
        <v>152</v>
      </c>
      <c r="E123" s="14" t="s">
        <v>153</v>
      </c>
      <c r="F123" s="14" t="s">
        <v>154</v>
      </c>
      <c r="G123" s="14" t="s">
        <v>155</v>
      </c>
      <c r="H123" s="14" t="str">
        <f>VLOOKUP(B123,FAMURS!A$2:B$498,2,0)</f>
        <v>AMCENTRO</v>
      </c>
    </row>
    <row r="124" spans="1:8">
      <c r="A124" s="14">
        <v>431055</v>
      </c>
      <c r="B124" s="14" t="s">
        <v>165</v>
      </c>
      <c r="C124" s="14">
        <v>4</v>
      </c>
      <c r="D124" s="14" t="s">
        <v>157</v>
      </c>
      <c r="E124" s="14" t="s">
        <v>153</v>
      </c>
      <c r="F124" s="14" t="s">
        <v>166</v>
      </c>
      <c r="G124" s="14" t="s">
        <v>167</v>
      </c>
      <c r="H124" s="14" t="str">
        <f>VLOOKUP(B124,FAMURS!A$2:B$498,2,0)</f>
        <v>AMFRO</v>
      </c>
    </row>
    <row r="125" spans="1:8">
      <c r="A125" s="14">
        <v>431075</v>
      </c>
      <c r="B125" s="14" t="s">
        <v>168</v>
      </c>
      <c r="C125" s="14">
        <v>4</v>
      </c>
      <c r="D125" s="14" t="s">
        <v>152</v>
      </c>
      <c r="E125" s="14" t="s">
        <v>153</v>
      </c>
      <c r="F125" s="14" t="s">
        <v>154</v>
      </c>
      <c r="G125" s="14" t="s">
        <v>155</v>
      </c>
      <c r="H125" s="14" t="str">
        <f>VLOOKUP(B125,FAMURS!A$2:B$498,2,0)</f>
        <v>AMCENTRO</v>
      </c>
    </row>
    <row r="126" spans="1:8">
      <c r="A126" s="14">
        <v>431110</v>
      </c>
      <c r="B126" s="14" t="s">
        <v>169</v>
      </c>
      <c r="C126" s="14">
        <v>4</v>
      </c>
      <c r="D126" s="14" t="s">
        <v>157</v>
      </c>
      <c r="E126" s="14" t="s">
        <v>153</v>
      </c>
      <c r="F126" s="14" t="s">
        <v>158</v>
      </c>
      <c r="G126" s="14" t="s">
        <v>155</v>
      </c>
      <c r="H126" s="14" t="str">
        <f>VLOOKUP(B126,FAMURS!A$2:B$498,2,0)</f>
        <v>AMCENTRO</v>
      </c>
    </row>
    <row r="127" spans="1:8">
      <c r="A127" s="14">
        <v>431113</v>
      </c>
      <c r="B127" s="14" t="s">
        <v>170</v>
      </c>
      <c r="C127" s="14">
        <v>4</v>
      </c>
      <c r="D127" s="14" t="s">
        <v>157</v>
      </c>
      <c r="E127" s="14" t="s">
        <v>153</v>
      </c>
      <c r="F127" s="14" t="s">
        <v>154</v>
      </c>
      <c r="G127" s="14" t="s">
        <v>155</v>
      </c>
      <c r="H127" s="14" t="str">
        <f>VLOOKUP(B127,FAMURS!A$2:B$498,2,0)</f>
        <v>AMCENTRO</v>
      </c>
    </row>
    <row r="128" spans="1:8">
      <c r="A128" s="14">
        <v>431120</v>
      </c>
      <c r="B128" s="14" t="s">
        <v>171</v>
      </c>
      <c r="C128" s="14">
        <v>4</v>
      </c>
      <c r="D128" s="14" t="s">
        <v>152</v>
      </c>
      <c r="E128" s="14" t="s">
        <v>153</v>
      </c>
      <c r="F128" s="14" t="s">
        <v>154</v>
      </c>
      <c r="G128" s="14" t="s">
        <v>155</v>
      </c>
      <c r="H128" s="14" t="str">
        <f>VLOOKUP(B128,FAMURS!A$2:B$498,2,0)</f>
        <v>AMCENTRO</v>
      </c>
    </row>
    <row r="129" spans="1:8">
      <c r="A129" s="14">
        <v>431210</v>
      </c>
      <c r="B129" s="14" t="s">
        <v>172</v>
      </c>
      <c r="C129" s="14">
        <v>4</v>
      </c>
      <c r="D129" s="14" t="s">
        <v>157</v>
      </c>
      <c r="E129" s="14" t="s">
        <v>153</v>
      </c>
      <c r="F129" s="14" t="s">
        <v>158</v>
      </c>
      <c r="G129" s="14" t="s">
        <v>155</v>
      </c>
      <c r="H129" s="14" t="str">
        <f>VLOOKUP(B129,FAMURS!A$2:B$498,2,0)</f>
        <v>AMCENTRO</v>
      </c>
    </row>
    <row r="130" spans="1:8">
      <c r="A130" s="14">
        <v>431303</v>
      </c>
      <c r="B130" s="14" t="s">
        <v>173</v>
      </c>
      <c r="C130" s="14">
        <v>4</v>
      </c>
      <c r="D130" s="14" t="s">
        <v>157</v>
      </c>
      <c r="E130" s="14" t="s">
        <v>153</v>
      </c>
      <c r="F130" s="14" t="s">
        <v>158</v>
      </c>
      <c r="G130" s="14" t="s">
        <v>155</v>
      </c>
      <c r="H130" s="14" t="str">
        <f>VLOOKUP(B130,FAMURS!A$2:B$498,2,0)</f>
        <v>AMCENTRO</v>
      </c>
    </row>
    <row r="131" spans="1:8">
      <c r="A131" s="14">
        <v>431310</v>
      </c>
      <c r="B131" s="14" t="s">
        <v>174</v>
      </c>
      <c r="C131" s="14">
        <v>4</v>
      </c>
      <c r="D131" s="14" t="s">
        <v>152</v>
      </c>
      <c r="E131" s="14" t="s">
        <v>153</v>
      </c>
      <c r="F131" s="14" t="s">
        <v>154</v>
      </c>
      <c r="G131" s="14" t="s">
        <v>155</v>
      </c>
      <c r="H131" s="14" t="str">
        <f>VLOOKUP(B131,FAMURS!A$2:B$498,2,0)</f>
        <v>AMCENTRO</v>
      </c>
    </row>
    <row r="132" spans="1:8">
      <c r="A132" s="14">
        <v>431402</v>
      </c>
      <c r="B132" s="14" t="s">
        <v>175</v>
      </c>
      <c r="C132" s="14">
        <v>4</v>
      </c>
      <c r="D132" s="14" t="s">
        <v>152</v>
      </c>
      <c r="E132" s="14" t="s">
        <v>153</v>
      </c>
      <c r="F132" s="14" t="s">
        <v>176</v>
      </c>
      <c r="G132" s="14" t="s">
        <v>155</v>
      </c>
      <c r="H132" s="14" t="str">
        <f>VLOOKUP(B132,FAMURS!A$2:B$498,2,0)</f>
        <v>AMCENTRO</v>
      </c>
    </row>
    <row r="133" spans="1:8">
      <c r="A133" s="14">
        <v>431447</v>
      </c>
      <c r="B133" s="14" t="s">
        <v>177</v>
      </c>
      <c r="C133" s="14">
        <v>4</v>
      </c>
      <c r="D133" s="14" t="s">
        <v>152</v>
      </c>
      <c r="E133" s="14" t="s">
        <v>153</v>
      </c>
      <c r="F133" s="14" t="s">
        <v>154</v>
      </c>
      <c r="G133" s="14" t="s">
        <v>155</v>
      </c>
      <c r="H133" s="14" t="str">
        <f>VLOOKUP(B133,FAMURS!A$2:B$498,2,0)</f>
        <v>AMCENTRO</v>
      </c>
    </row>
    <row r="134" spans="1:8">
      <c r="A134" s="14">
        <v>431532</v>
      </c>
      <c r="B134" s="14" t="s">
        <v>178</v>
      </c>
      <c r="C134" s="14">
        <v>4</v>
      </c>
      <c r="D134" s="14" t="s">
        <v>152</v>
      </c>
      <c r="E134" s="14" t="s">
        <v>153</v>
      </c>
      <c r="F134" s="14" t="s">
        <v>154</v>
      </c>
      <c r="G134" s="14" t="s">
        <v>155</v>
      </c>
      <c r="H134" s="14" t="str">
        <f>VLOOKUP(B134,FAMURS!A$2:B$498,2,0)</f>
        <v>AMCENTRO</v>
      </c>
    </row>
    <row r="135" spans="1:8">
      <c r="A135" s="14">
        <v>431550</v>
      </c>
      <c r="B135" s="14" t="s">
        <v>179</v>
      </c>
      <c r="C135" s="14">
        <v>4</v>
      </c>
      <c r="D135" s="14" t="s">
        <v>152</v>
      </c>
      <c r="E135" s="14" t="s">
        <v>153</v>
      </c>
      <c r="F135" s="14" t="s">
        <v>176</v>
      </c>
      <c r="G135" s="14" t="s">
        <v>155</v>
      </c>
      <c r="H135" s="14" t="str">
        <f>VLOOKUP(B135,FAMURS!A$2:B$498,2,0)</f>
        <v>AMCENTRO</v>
      </c>
    </row>
    <row r="136" spans="1:8">
      <c r="A136" s="14">
        <v>431690</v>
      </c>
      <c r="B136" s="14" t="s">
        <v>180</v>
      </c>
      <c r="C136" s="14">
        <v>4</v>
      </c>
      <c r="D136" s="14" t="s">
        <v>152</v>
      </c>
      <c r="E136" s="14" t="s">
        <v>153</v>
      </c>
      <c r="F136" s="14" t="s">
        <v>154</v>
      </c>
      <c r="G136" s="14" t="s">
        <v>155</v>
      </c>
      <c r="H136" s="14" t="str">
        <f>VLOOKUP(B136,FAMURS!A$2:B$498,2,0)</f>
        <v>AMCENTRO</v>
      </c>
    </row>
    <row r="137" spans="1:8">
      <c r="A137" s="14">
        <v>431740</v>
      </c>
      <c r="B137" s="14" t="s">
        <v>181</v>
      </c>
      <c r="C137" s="14">
        <v>4</v>
      </c>
      <c r="D137" s="14" t="s">
        <v>157</v>
      </c>
      <c r="E137" s="14" t="s">
        <v>153</v>
      </c>
      <c r="F137" s="14" t="s">
        <v>158</v>
      </c>
      <c r="G137" s="14" t="s">
        <v>155</v>
      </c>
      <c r="H137" s="14" t="str">
        <f>VLOOKUP(B137,FAMURS!A$2:B$498,2,0)</f>
        <v>AMCENTRO</v>
      </c>
    </row>
    <row r="138" spans="1:8">
      <c r="A138" s="14">
        <v>431810</v>
      </c>
      <c r="B138" s="14" t="s">
        <v>182</v>
      </c>
      <c r="C138" s="14">
        <v>4</v>
      </c>
      <c r="D138" s="14" t="s">
        <v>157</v>
      </c>
      <c r="E138" s="14" t="s">
        <v>153</v>
      </c>
      <c r="F138" s="14" t="s">
        <v>158</v>
      </c>
      <c r="G138" s="14" t="s">
        <v>155</v>
      </c>
      <c r="H138" s="14" t="str">
        <f>VLOOKUP(B138,FAMURS!A$2:B$498,2,0)</f>
        <v>AMCENTRO</v>
      </c>
    </row>
    <row r="139" spans="1:8">
      <c r="A139" s="14">
        <v>431843</v>
      </c>
      <c r="B139" s="14" t="s">
        <v>183</v>
      </c>
      <c r="C139" s="14">
        <v>4</v>
      </c>
      <c r="D139" s="14" t="s">
        <v>152</v>
      </c>
      <c r="E139" s="14" t="s">
        <v>153</v>
      </c>
      <c r="F139" s="14" t="s">
        <v>154</v>
      </c>
      <c r="G139" s="14" t="s">
        <v>155</v>
      </c>
      <c r="H139" s="14" t="str">
        <f>VLOOKUP(B139,FAMURS!A$2:B$498,2,0)</f>
        <v>AMCENTRO</v>
      </c>
    </row>
    <row r="140" spans="1:8">
      <c r="A140" s="14">
        <v>431912</v>
      </c>
      <c r="B140" s="14" t="s">
        <v>184</v>
      </c>
      <c r="C140" s="14">
        <v>4</v>
      </c>
      <c r="D140" s="14" t="s">
        <v>152</v>
      </c>
      <c r="E140" s="14" t="s">
        <v>153</v>
      </c>
      <c r="F140" s="14" t="s">
        <v>154</v>
      </c>
      <c r="G140" s="14" t="s">
        <v>155</v>
      </c>
      <c r="H140" s="14" t="str">
        <f>VLOOKUP(B140,FAMURS!A$2:B$498,2,0)</f>
        <v>AMCENTRO</v>
      </c>
    </row>
    <row r="141" spans="1:8">
      <c r="A141" s="14">
        <v>431940</v>
      </c>
      <c r="B141" s="14" t="s">
        <v>185</v>
      </c>
      <c r="C141" s="14">
        <v>4</v>
      </c>
      <c r="D141" s="14" t="s">
        <v>152</v>
      </c>
      <c r="E141" s="14" t="s">
        <v>153</v>
      </c>
      <c r="F141" s="14" t="s">
        <v>154</v>
      </c>
      <c r="G141" s="14" t="s">
        <v>155</v>
      </c>
      <c r="H141" s="14" t="str">
        <f>VLOOKUP(B141,FAMURS!A$2:B$498,2,0)</f>
        <v>AMCENTRO</v>
      </c>
    </row>
    <row r="142" spans="1:8">
      <c r="A142" s="14">
        <v>431960</v>
      </c>
      <c r="B142" s="14" t="s">
        <v>186</v>
      </c>
      <c r="C142" s="14">
        <v>4</v>
      </c>
      <c r="D142" s="14" t="s">
        <v>152</v>
      </c>
      <c r="E142" s="14" t="s">
        <v>153</v>
      </c>
      <c r="F142" s="14" t="s">
        <v>176</v>
      </c>
      <c r="G142" s="14" t="s">
        <v>155</v>
      </c>
      <c r="H142" s="14" t="str">
        <f>VLOOKUP(B142,FAMURS!A$2:B$498,2,0)</f>
        <v>AMCENTRO</v>
      </c>
    </row>
    <row r="143" spans="1:8">
      <c r="A143" s="14">
        <v>431980</v>
      </c>
      <c r="B143" s="14" t="s">
        <v>187</v>
      </c>
      <c r="C143" s="14">
        <v>4</v>
      </c>
      <c r="D143" s="14" t="s">
        <v>157</v>
      </c>
      <c r="E143" s="14" t="s">
        <v>153</v>
      </c>
      <c r="F143" s="14" t="s">
        <v>158</v>
      </c>
      <c r="G143" s="14" t="s">
        <v>155</v>
      </c>
      <c r="H143" s="14" t="str">
        <f>VLOOKUP(B143,FAMURS!A$2:B$498,2,0)</f>
        <v>AMCENTRO</v>
      </c>
    </row>
    <row r="144" spans="1:8">
      <c r="A144" s="14">
        <v>432065</v>
      </c>
      <c r="B144" s="14" t="s">
        <v>188</v>
      </c>
      <c r="C144" s="14">
        <v>4</v>
      </c>
      <c r="D144" s="14" t="s">
        <v>152</v>
      </c>
      <c r="E144" s="14" t="s">
        <v>153</v>
      </c>
      <c r="F144" s="14" t="s">
        <v>154</v>
      </c>
      <c r="G144" s="14" t="s">
        <v>155</v>
      </c>
      <c r="H144" s="14" t="str">
        <f>VLOOKUP(B144,FAMURS!A$2:B$498,2,0)</f>
        <v>AMCENTRO</v>
      </c>
    </row>
    <row r="145" spans="1:8">
      <c r="A145" s="14">
        <v>432149</v>
      </c>
      <c r="B145" s="14" t="s">
        <v>189</v>
      </c>
      <c r="C145" s="14">
        <v>4</v>
      </c>
      <c r="D145" s="14" t="s">
        <v>152</v>
      </c>
      <c r="E145" s="14" t="s">
        <v>153</v>
      </c>
      <c r="F145" s="14" t="s">
        <v>154</v>
      </c>
      <c r="G145" s="14" t="s">
        <v>155</v>
      </c>
      <c r="H145" s="14" t="str">
        <f>VLOOKUP(B145,FAMURS!A$2:B$498,2,0)</f>
        <v>AMCENTRO</v>
      </c>
    </row>
    <row r="146" spans="1:8">
      <c r="A146" s="14">
        <v>432220</v>
      </c>
      <c r="B146" s="14" t="s">
        <v>190</v>
      </c>
      <c r="C146" s="14">
        <v>4</v>
      </c>
      <c r="D146" s="14" t="s">
        <v>152</v>
      </c>
      <c r="E146" s="14" t="s">
        <v>153</v>
      </c>
      <c r="F146" s="14" t="s">
        <v>154</v>
      </c>
      <c r="G146" s="14" t="s">
        <v>155</v>
      </c>
      <c r="H146" s="14" t="str">
        <f>VLOOKUP(B146,FAMURS!A$2:B$498,2,0)</f>
        <v>AMCENTRO</v>
      </c>
    </row>
    <row r="147" spans="1:8">
      <c r="A147" s="14">
        <v>432237</v>
      </c>
      <c r="B147" s="14" t="s">
        <v>191</v>
      </c>
      <c r="C147" s="14">
        <v>4</v>
      </c>
      <c r="D147" s="14" t="s">
        <v>157</v>
      </c>
      <c r="E147" s="14" t="s">
        <v>153</v>
      </c>
      <c r="F147" s="14" t="s">
        <v>158</v>
      </c>
      <c r="G147" s="14" t="s">
        <v>155</v>
      </c>
      <c r="H147" s="14" t="str">
        <f>VLOOKUP(B147,FAMURS!A$2:B$498,2,0)</f>
        <v>AMCENTRO</v>
      </c>
    </row>
    <row r="148" spans="1:8">
      <c r="A148" s="14">
        <v>432345</v>
      </c>
      <c r="B148" s="14" t="s">
        <v>192</v>
      </c>
      <c r="C148" s="14">
        <v>4</v>
      </c>
      <c r="D148" s="14" t="s">
        <v>152</v>
      </c>
      <c r="E148" s="14" t="s">
        <v>153</v>
      </c>
      <c r="F148" s="14" t="s">
        <v>176</v>
      </c>
      <c r="G148" s="14" t="s">
        <v>155</v>
      </c>
      <c r="H148" s="14" t="str">
        <f>VLOOKUP(B148,FAMURS!A$2:B$498,2,0)</f>
        <v>AMCENTRO</v>
      </c>
    </row>
    <row r="149" spans="1:8">
      <c r="A149" s="14">
        <v>430057</v>
      </c>
      <c r="B149" s="14" t="s">
        <v>193</v>
      </c>
      <c r="C149" s="14">
        <v>5</v>
      </c>
      <c r="D149" s="14" t="s">
        <v>194</v>
      </c>
      <c r="E149" s="14" t="s">
        <v>195</v>
      </c>
      <c r="F149" s="14" t="s">
        <v>22</v>
      </c>
      <c r="G149" s="14" t="s">
        <v>12</v>
      </c>
      <c r="H149" s="14" t="str">
        <f>VLOOKUP(B149,FAMURS!A$2:B$498,2,0)</f>
        <v>AMVARC</v>
      </c>
    </row>
    <row r="150" spans="1:8">
      <c r="A150" s="14">
        <v>430080</v>
      </c>
      <c r="B150" s="14" t="s">
        <v>196</v>
      </c>
      <c r="C150" s="14">
        <v>5</v>
      </c>
      <c r="D150" s="14" t="s">
        <v>194</v>
      </c>
      <c r="E150" s="14" t="s">
        <v>195</v>
      </c>
      <c r="F150" s="14" t="s">
        <v>195</v>
      </c>
      <c r="G150" s="14" t="s">
        <v>32</v>
      </c>
      <c r="H150" s="14" t="str">
        <f>VLOOKUP(B150,FAMURS!A$2:B$498,2,0)</f>
        <v>AMESNE</v>
      </c>
    </row>
    <row r="151" spans="1:8">
      <c r="A151" s="14">
        <v>430210</v>
      </c>
      <c r="B151" s="14" t="s">
        <v>197</v>
      </c>
      <c r="C151" s="14">
        <v>5</v>
      </c>
      <c r="D151" s="14" t="s">
        <v>198</v>
      </c>
      <c r="E151" s="14" t="s">
        <v>195</v>
      </c>
      <c r="F151" s="14" t="s">
        <v>195</v>
      </c>
      <c r="G151" s="14" t="s">
        <v>32</v>
      </c>
      <c r="H151" s="14" t="str">
        <f>VLOOKUP(B151,FAMURS!A$2:B$498,2,0)</f>
        <v>AMESNE</v>
      </c>
    </row>
    <row r="152" spans="1:8">
      <c r="A152" s="14">
        <v>430225</v>
      </c>
      <c r="B152" s="14" t="s">
        <v>199</v>
      </c>
      <c r="C152" s="14">
        <v>5</v>
      </c>
      <c r="D152" s="14" t="s">
        <v>198</v>
      </c>
      <c r="E152" s="14" t="s">
        <v>195</v>
      </c>
      <c r="F152" s="14" t="s">
        <v>195</v>
      </c>
      <c r="G152" s="14" t="s">
        <v>32</v>
      </c>
      <c r="H152" s="14" t="str">
        <f>VLOOKUP(B152,FAMURS!A$2:B$498,2,0)</f>
        <v>AMESNE</v>
      </c>
    </row>
    <row r="153" spans="1:8">
      <c r="A153" s="14">
        <v>430230</v>
      </c>
      <c r="B153" s="14" t="s">
        <v>200</v>
      </c>
      <c r="C153" s="14">
        <v>5</v>
      </c>
      <c r="D153" s="14" t="s">
        <v>201</v>
      </c>
      <c r="E153" s="14" t="s">
        <v>195</v>
      </c>
      <c r="F153" s="14" t="s">
        <v>202</v>
      </c>
      <c r="G153" s="14" t="s">
        <v>32</v>
      </c>
      <c r="H153" s="14" t="str">
        <f>VLOOKUP(B153,FAMURS!A$2:B$498,2,0)</f>
        <v>AMUCSER</v>
      </c>
    </row>
    <row r="154" spans="1:8">
      <c r="A154" s="14">
        <v>430235</v>
      </c>
      <c r="B154" s="14" t="s">
        <v>203</v>
      </c>
      <c r="C154" s="14">
        <v>5</v>
      </c>
      <c r="D154" s="14" t="s">
        <v>194</v>
      </c>
      <c r="E154" s="14" t="s">
        <v>195</v>
      </c>
      <c r="F154" s="14" t="s">
        <v>22</v>
      </c>
      <c r="G154" s="14" t="s">
        <v>12</v>
      </c>
      <c r="H154" s="14" t="str">
        <f>VLOOKUP(B154,FAMURS!A$2:B$498,2,0)</f>
        <v>AMVARC</v>
      </c>
    </row>
    <row r="155" spans="1:8">
      <c r="A155" s="14">
        <v>430367</v>
      </c>
      <c r="B155" s="14" t="s">
        <v>204</v>
      </c>
      <c r="C155" s="14">
        <v>5</v>
      </c>
      <c r="D155" s="14" t="s">
        <v>201</v>
      </c>
      <c r="E155" s="14" t="s">
        <v>195</v>
      </c>
      <c r="F155" s="14" t="s">
        <v>202</v>
      </c>
      <c r="G155" s="14" t="s">
        <v>32</v>
      </c>
      <c r="H155" s="14" t="str">
        <f>VLOOKUP(B155,FAMURS!A$2:B$498,2,0)</f>
        <v>AMUCSER</v>
      </c>
    </row>
    <row r="156" spans="1:8">
      <c r="A156" s="14">
        <v>430440</v>
      </c>
      <c r="B156" s="14" t="s">
        <v>205</v>
      </c>
      <c r="C156" s="14">
        <v>5</v>
      </c>
      <c r="D156" s="14" t="s">
        <v>206</v>
      </c>
      <c r="E156" s="14" t="s">
        <v>195</v>
      </c>
      <c r="F156" s="14" t="s">
        <v>31</v>
      </c>
      <c r="G156" s="14" t="s">
        <v>32</v>
      </c>
      <c r="H156" s="14" t="str">
        <f>VLOOKUP(B156,FAMURS!A$2:B$498,2,0)</f>
        <v>AMSERRA</v>
      </c>
    </row>
    <row r="157" spans="1:8">
      <c r="A157" s="14">
        <v>430480</v>
      </c>
      <c r="B157" s="14" t="s">
        <v>207</v>
      </c>
      <c r="C157" s="14">
        <v>5</v>
      </c>
      <c r="D157" s="14" t="s">
        <v>198</v>
      </c>
      <c r="E157" s="14" t="s">
        <v>195</v>
      </c>
      <c r="F157" s="14" t="s">
        <v>195</v>
      </c>
      <c r="G157" s="14" t="s">
        <v>32</v>
      </c>
      <c r="H157" s="14" t="str">
        <f>VLOOKUP(B157,FAMURS!A$2:B$498,2,0)</f>
        <v>AMESNE</v>
      </c>
    </row>
    <row r="158" spans="1:8">
      <c r="A158" s="14">
        <v>430510</v>
      </c>
      <c r="B158" s="14" t="s">
        <v>208</v>
      </c>
      <c r="C158" s="14">
        <v>5</v>
      </c>
      <c r="D158" s="14" t="s">
        <v>206</v>
      </c>
      <c r="E158" s="14" t="s">
        <v>195</v>
      </c>
      <c r="F158" s="14" t="s">
        <v>195</v>
      </c>
      <c r="G158" s="14" t="s">
        <v>32</v>
      </c>
      <c r="H158" s="14" t="str">
        <f>VLOOKUP(B158,FAMURS!A$2:B$498,2,0)</f>
        <v>AMESNE</v>
      </c>
    </row>
    <row r="159" spans="1:8">
      <c r="A159" s="14">
        <v>430593</v>
      </c>
      <c r="B159" s="14" t="s">
        <v>209</v>
      </c>
      <c r="C159" s="14">
        <v>5</v>
      </c>
      <c r="D159" s="14" t="s">
        <v>198</v>
      </c>
      <c r="E159" s="14" t="s">
        <v>195</v>
      </c>
      <c r="F159" s="14" t="s">
        <v>195</v>
      </c>
      <c r="G159" s="14" t="s">
        <v>32</v>
      </c>
      <c r="H159" s="14" t="str">
        <f>VLOOKUP(B159,FAMURS!A$2:B$498,2,0)</f>
        <v>AMESNE</v>
      </c>
    </row>
    <row r="160" spans="1:8">
      <c r="A160" s="14">
        <v>430595</v>
      </c>
      <c r="B160" s="14" t="s">
        <v>210</v>
      </c>
      <c r="C160" s="14">
        <v>5</v>
      </c>
      <c r="D160" s="14" t="s">
        <v>198</v>
      </c>
      <c r="E160" s="14" t="s">
        <v>195</v>
      </c>
      <c r="F160" s="14" t="s">
        <v>195</v>
      </c>
      <c r="G160" s="14" t="s">
        <v>32</v>
      </c>
      <c r="H160" s="14" t="str">
        <f>VLOOKUP(B160,FAMURS!A$2:B$498,2,0)</f>
        <v>AMESNE</v>
      </c>
    </row>
    <row r="161" spans="1:8">
      <c r="A161" s="14">
        <v>430740</v>
      </c>
      <c r="B161" s="14" t="s">
        <v>211</v>
      </c>
      <c r="C161" s="14">
        <v>5</v>
      </c>
      <c r="D161" s="14" t="s">
        <v>201</v>
      </c>
      <c r="E161" s="14" t="s">
        <v>195</v>
      </c>
      <c r="F161" s="14" t="s">
        <v>202</v>
      </c>
      <c r="G161" s="14" t="s">
        <v>32</v>
      </c>
      <c r="H161" s="14" t="str">
        <f>VLOOKUP(B161,FAMURS!A$2:B$498,2,0)</f>
        <v>AMUCSER</v>
      </c>
    </row>
    <row r="162" spans="1:8">
      <c r="A162" s="14">
        <v>430786</v>
      </c>
      <c r="B162" s="14" t="s">
        <v>212</v>
      </c>
      <c r="C162" s="14">
        <v>5</v>
      </c>
      <c r="D162" s="14" t="s">
        <v>198</v>
      </c>
      <c r="E162" s="14" t="s">
        <v>195</v>
      </c>
      <c r="F162" s="14" t="s">
        <v>195</v>
      </c>
      <c r="G162" s="14" t="s">
        <v>32</v>
      </c>
      <c r="H162" s="14" t="str">
        <f>VLOOKUP(B162,FAMURS!A$2:B$498,2,0)</f>
        <v>AMESNE</v>
      </c>
    </row>
    <row r="163" spans="1:8">
      <c r="A163" s="14">
        <v>430790</v>
      </c>
      <c r="B163" s="14" t="s">
        <v>213</v>
      </c>
      <c r="C163" s="14">
        <v>5</v>
      </c>
      <c r="D163" s="14" t="s">
        <v>194</v>
      </c>
      <c r="E163" s="14" t="s">
        <v>195</v>
      </c>
      <c r="F163" s="14" t="s">
        <v>195</v>
      </c>
      <c r="G163" s="14" t="s">
        <v>32</v>
      </c>
      <c r="H163" s="14" t="str">
        <f>VLOOKUP(B163,FAMURS!A$2:B$498,2,0)</f>
        <v>AMESNE</v>
      </c>
    </row>
    <row r="164" spans="1:8">
      <c r="A164" s="14">
        <v>430810</v>
      </c>
      <c r="B164" s="14" t="s">
        <v>214</v>
      </c>
      <c r="C164" s="14">
        <v>5</v>
      </c>
      <c r="D164" s="14" t="s">
        <v>194</v>
      </c>
      <c r="E164" s="14" t="s">
        <v>195</v>
      </c>
      <c r="F164" s="14" t="s">
        <v>22</v>
      </c>
      <c r="G164" s="14" t="s">
        <v>12</v>
      </c>
      <c r="H164" s="14" t="str">
        <f>VLOOKUP(B164,FAMURS!A$2:B$498,2,0)</f>
        <v>AMVARC</v>
      </c>
    </row>
    <row r="165" spans="1:8">
      <c r="A165" s="14">
        <v>430820</v>
      </c>
      <c r="B165" s="14" t="s">
        <v>215</v>
      </c>
      <c r="C165" s="14">
        <v>5</v>
      </c>
      <c r="D165" s="14" t="s">
        <v>194</v>
      </c>
      <c r="E165" s="14" t="s">
        <v>195</v>
      </c>
      <c r="F165" s="14" t="s">
        <v>195</v>
      </c>
      <c r="G165" s="14" t="s">
        <v>32</v>
      </c>
      <c r="H165" s="14" t="str">
        <f>VLOOKUP(B165,FAMURS!A$2:B$498,2,0)</f>
        <v>AMESNE</v>
      </c>
    </row>
    <row r="166" spans="1:8">
      <c r="A166" s="14">
        <v>430860</v>
      </c>
      <c r="B166" s="14" t="s">
        <v>216</v>
      </c>
      <c r="C166" s="14">
        <v>5</v>
      </c>
      <c r="D166" s="14" t="s">
        <v>198</v>
      </c>
      <c r="E166" s="14" t="s">
        <v>195</v>
      </c>
      <c r="F166" s="14" t="s">
        <v>195</v>
      </c>
      <c r="G166" s="14" t="s">
        <v>32</v>
      </c>
      <c r="H166" s="14" t="str">
        <f>VLOOKUP(B166,FAMURS!A$2:B$498,2,0)</f>
        <v>AMESNE</v>
      </c>
    </row>
    <row r="167" spans="1:8">
      <c r="A167" s="14">
        <v>430910</v>
      </c>
      <c r="B167" s="14" t="s">
        <v>217</v>
      </c>
      <c r="C167" s="14">
        <v>5</v>
      </c>
      <c r="D167" s="14" t="s">
        <v>206</v>
      </c>
      <c r="E167" s="14" t="s">
        <v>195</v>
      </c>
      <c r="F167" s="14" t="s">
        <v>31</v>
      </c>
      <c r="G167" s="14" t="s">
        <v>32</v>
      </c>
      <c r="H167" s="14" t="str">
        <f>VLOOKUP(B167,FAMURS!A$2:B$498,2,0)</f>
        <v>AMSERRA</v>
      </c>
    </row>
    <row r="168" spans="1:8">
      <c r="A168" s="14">
        <v>430925</v>
      </c>
      <c r="B168" s="14" t="s">
        <v>218</v>
      </c>
      <c r="C168" s="14">
        <v>5</v>
      </c>
      <c r="D168" s="14" t="s">
        <v>198</v>
      </c>
      <c r="E168" s="14" t="s">
        <v>195</v>
      </c>
      <c r="F168" s="14" t="s">
        <v>195</v>
      </c>
      <c r="G168" s="14" t="s">
        <v>32</v>
      </c>
      <c r="H168" s="14" t="str">
        <f>VLOOKUP(B168,FAMURS!A$2:B$498,2,0)</f>
        <v>AMESNE</v>
      </c>
    </row>
    <row r="169" spans="1:8">
      <c r="A169" s="14">
        <v>430940</v>
      </c>
      <c r="B169" s="14" t="s">
        <v>219</v>
      </c>
      <c r="C169" s="14">
        <v>5</v>
      </c>
      <c r="D169" s="14" t="s">
        <v>198</v>
      </c>
      <c r="E169" s="14" t="s">
        <v>195</v>
      </c>
      <c r="F169" s="14" t="s">
        <v>195</v>
      </c>
      <c r="G169" s="14" t="s">
        <v>32</v>
      </c>
      <c r="H169" s="14" t="str">
        <f>VLOOKUP(B169,FAMURS!A$2:B$498,2,0)</f>
        <v>AMESNE</v>
      </c>
    </row>
    <row r="170" spans="1:8">
      <c r="A170" s="14">
        <v>431043</v>
      </c>
      <c r="B170" s="14" t="s">
        <v>220</v>
      </c>
      <c r="C170" s="14">
        <v>5</v>
      </c>
      <c r="D170" s="14" t="s">
        <v>194</v>
      </c>
      <c r="E170" s="14" t="s">
        <v>195</v>
      </c>
      <c r="F170" s="14" t="s">
        <v>202</v>
      </c>
      <c r="G170" s="14" t="s">
        <v>32</v>
      </c>
      <c r="H170" s="14" t="str">
        <f>VLOOKUP(B170,FAMURS!A$2:B$498,2,0)</f>
        <v>AMUCSER</v>
      </c>
    </row>
    <row r="171" spans="1:8">
      <c r="A171" s="14">
        <v>431112</v>
      </c>
      <c r="B171" s="14" t="s">
        <v>221</v>
      </c>
      <c r="C171" s="14">
        <v>5</v>
      </c>
      <c r="D171" s="14" t="s">
        <v>201</v>
      </c>
      <c r="E171" s="14" t="s">
        <v>195</v>
      </c>
      <c r="F171" s="14" t="s">
        <v>31</v>
      </c>
      <c r="G171" s="14" t="s">
        <v>32</v>
      </c>
      <c r="H171" s="14" t="str">
        <f>VLOOKUP(B171,FAMURS!A$2:B$498,2,0)</f>
        <v>AMUCSER</v>
      </c>
    </row>
    <row r="172" spans="1:8">
      <c r="A172" s="14">
        <v>431164</v>
      </c>
      <c r="B172" s="14" t="s">
        <v>222</v>
      </c>
      <c r="C172" s="14">
        <v>5</v>
      </c>
      <c r="D172" s="14" t="s">
        <v>206</v>
      </c>
      <c r="E172" s="14" t="s">
        <v>195</v>
      </c>
      <c r="F172" s="14" t="s">
        <v>22</v>
      </c>
      <c r="G172" s="14" t="s">
        <v>12</v>
      </c>
      <c r="H172" s="14" t="str">
        <f>VLOOKUP(B172,FAMURS!A$2:B$498,2,0)</f>
        <v>AMVARC</v>
      </c>
    </row>
    <row r="173" spans="1:8">
      <c r="A173" s="14">
        <v>431237</v>
      </c>
      <c r="B173" s="14" t="s">
        <v>223</v>
      </c>
      <c r="C173" s="14">
        <v>5</v>
      </c>
      <c r="D173" s="14" t="s">
        <v>201</v>
      </c>
      <c r="E173" s="14" t="s">
        <v>195</v>
      </c>
      <c r="F173" s="14" t="s">
        <v>202</v>
      </c>
      <c r="G173" s="14" t="s">
        <v>32</v>
      </c>
      <c r="H173" s="14" t="str">
        <f>VLOOKUP(B173,FAMURS!A$2:B$498,2,0)</f>
        <v>AMUCSER</v>
      </c>
    </row>
    <row r="174" spans="1:8">
      <c r="A174" s="14">
        <v>431238</v>
      </c>
      <c r="B174" s="14" t="s">
        <v>224</v>
      </c>
      <c r="C174" s="14">
        <v>5</v>
      </c>
      <c r="D174" s="14" t="s">
        <v>198</v>
      </c>
      <c r="E174" s="14" t="s">
        <v>195</v>
      </c>
      <c r="F174" s="14" t="s">
        <v>195</v>
      </c>
      <c r="G174" s="14" t="s">
        <v>32</v>
      </c>
      <c r="H174" s="14" t="str">
        <f>VLOOKUP(B174,FAMURS!A$2:B$498,2,0)</f>
        <v>AMESNE</v>
      </c>
    </row>
    <row r="175" spans="1:8">
      <c r="A175" s="14">
        <v>431261</v>
      </c>
      <c r="B175" s="14" t="s">
        <v>225</v>
      </c>
      <c r="C175" s="14">
        <v>5</v>
      </c>
      <c r="D175" s="14" t="s">
        <v>201</v>
      </c>
      <c r="E175" s="14" t="s">
        <v>195</v>
      </c>
      <c r="F175" s="14" t="s">
        <v>202</v>
      </c>
      <c r="G175" s="14" t="s">
        <v>32</v>
      </c>
      <c r="H175" s="14" t="str">
        <f>VLOOKUP(B175,FAMURS!A$2:B$498,2,0)</f>
        <v>AMUCSER</v>
      </c>
    </row>
    <row r="176" spans="1:8">
      <c r="A176" s="14">
        <v>431280</v>
      </c>
      <c r="B176" s="14" t="s">
        <v>226</v>
      </c>
      <c r="C176" s="14">
        <v>5</v>
      </c>
      <c r="D176" s="14" t="s">
        <v>198</v>
      </c>
      <c r="E176" s="14" t="s">
        <v>195</v>
      </c>
      <c r="F176" s="14" t="s">
        <v>195</v>
      </c>
      <c r="G176" s="14" t="s">
        <v>32</v>
      </c>
      <c r="H176" s="14" t="str">
        <f>VLOOKUP(B176,FAMURS!A$2:B$498,2,0)</f>
        <v>AMESNE</v>
      </c>
    </row>
    <row r="177" spans="1:8">
      <c r="A177" s="14">
        <v>431290</v>
      </c>
      <c r="B177" s="14" t="s">
        <v>227</v>
      </c>
      <c r="C177" s="14">
        <v>5</v>
      </c>
      <c r="D177" s="14" t="s">
        <v>198</v>
      </c>
      <c r="E177" s="14" t="s">
        <v>195</v>
      </c>
      <c r="F177" s="14" t="s">
        <v>195</v>
      </c>
      <c r="G177" s="14" t="s">
        <v>32</v>
      </c>
      <c r="H177" s="14" t="str">
        <f>VLOOKUP(B177,FAMURS!A$2:B$498,2,0)</f>
        <v>AMESNE</v>
      </c>
    </row>
    <row r="178" spans="1:8">
      <c r="A178" s="14">
        <v>431308</v>
      </c>
      <c r="B178" s="14" t="s">
        <v>228</v>
      </c>
      <c r="C178" s="14">
        <v>5</v>
      </c>
      <c r="D178" s="14" t="s">
        <v>194</v>
      </c>
      <c r="E178" s="14" t="s">
        <v>195</v>
      </c>
      <c r="F178" s="14" t="s">
        <v>195</v>
      </c>
      <c r="G178" s="14" t="s">
        <v>32</v>
      </c>
      <c r="H178" s="14" t="str">
        <f>VLOOKUP(B178,FAMURS!A$2:B$498,2,0)</f>
        <v>AMESNE</v>
      </c>
    </row>
    <row r="179" spans="1:8">
      <c r="A179" s="14">
        <v>431320</v>
      </c>
      <c r="B179" s="14" t="s">
        <v>229</v>
      </c>
      <c r="C179" s="14">
        <v>5</v>
      </c>
      <c r="D179" s="14" t="s">
        <v>206</v>
      </c>
      <c r="E179" s="14" t="s">
        <v>195</v>
      </c>
      <c r="F179" s="14" t="s">
        <v>31</v>
      </c>
      <c r="G179" s="14" t="s">
        <v>32</v>
      </c>
      <c r="H179" s="14" t="str">
        <f>VLOOKUP(B179,FAMURS!A$2:B$498,2,0)</f>
        <v>AMSERRA</v>
      </c>
    </row>
    <row r="180" spans="1:8">
      <c r="A180" s="14">
        <v>431330</v>
      </c>
      <c r="B180" s="14" t="s">
        <v>230</v>
      </c>
      <c r="C180" s="14">
        <v>5</v>
      </c>
      <c r="D180" s="14" t="s">
        <v>198</v>
      </c>
      <c r="E180" s="14" t="s">
        <v>195</v>
      </c>
      <c r="F180" s="14" t="s">
        <v>195</v>
      </c>
      <c r="G180" s="14" t="s">
        <v>32</v>
      </c>
      <c r="H180" s="14" t="str">
        <f>VLOOKUP(B180,FAMURS!A$2:B$498,2,0)</f>
        <v>AMESNE</v>
      </c>
    </row>
    <row r="181" spans="1:8">
      <c r="A181" s="14">
        <v>431335</v>
      </c>
      <c r="B181" s="14" t="s">
        <v>231</v>
      </c>
      <c r="C181" s="14">
        <v>5</v>
      </c>
      <c r="D181" s="14" t="s">
        <v>194</v>
      </c>
      <c r="E181" s="14" t="s">
        <v>195</v>
      </c>
      <c r="F181" s="14" t="s">
        <v>195</v>
      </c>
      <c r="G181" s="14" t="s">
        <v>32</v>
      </c>
      <c r="H181" s="14" t="str">
        <f>VLOOKUP(B181,FAMURS!A$2:B$498,2,0)</f>
        <v>AMESNE</v>
      </c>
    </row>
    <row r="182" spans="1:8">
      <c r="A182" s="14">
        <v>431400</v>
      </c>
      <c r="B182" s="14" t="s">
        <v>232</v>
      </c>
      <c r="C182" s="14">
        <v>5</v>
      </c>
      <c r="D182" s="14" t="s">
        <v>198</v>
      </c>
      <c r="E182" s="14" t="s">
        <v>195</v>
      </c>
      <c r="F182" s="14" t="s">
        <v>195</v>
      </c>
      <c r="G182" s="14" t="s">
        <v>32</v>
      </c>
      <c r="H182" s="14" t="str">
        <f>VLOOKUP(B182,FAMURS!A$2:B$498,2,0)</f>
        <v>AMESNE</v>
      </c>
    </row>
    <row r="183" spans="1:8">
      <c r="A183" s="14">
        <v>431442</v>
      </c>
      <c r="B183" s="14" t="s">
        <v>233</v>
      </c>
      <c r="C183" s="14">
        <v>5</v>
      </c>
      <c r="D183" s="14" t="s">
        <v>206</v>
      </c>
      <c r="E183" s="14" t="s">
        <v>195</v>
      </c>
      <c r="F183" s="14" t="s">
        <v>31</v>
      </c>
      <c r="G183" s="14" t="s">
        <v>32</v>
      </c>
      <c r="H183" s="14" t="str">
        <f>VLOOKUP(B183,FAMURS!A$2:B$498,2,0)</f>
        <v>AMSERRA</v>
      </c>
    </row>
    <row r="184" spans="1:8">
      <c r="A184" s="14">
        <v>431446</v>
      </c>
      <c r="B184" s="14" t="s">
        <v>234</v>
      </c>
      <c r="C184" s="14">
        <v>5</v>
      </c>
      <c r="D184" s="14" t="s">
        <v>201</v>
      </c>
      <c r="E184" s="14" t="s">
        <v>195</v>
      </c>
      <c r="F184" s="14" t="s">
        <v>202</v>
      </c>
      <c r="G184" s="14" t="s">
        <v>32</v>
      </c>
      <c r="H184" s="14" t="str">
        <f>VLOOKUP(B184,FAMURS!A$2:B$498,2,0)</f>
        <v>AMUCSER</v>
      </c>
    </row>
    <row r="185" spans="1:8">
      <c r="A185" s="14">
        <v>431454</v>
      </c>
      <c r="B185" s="14" t="s">
        <v>235</v>
      </c>
      <c r="C185" s="14">
        <v>5</v>
      </c>
      <c r="D185" s="14" t="s">
        <v>198</v>
      </c>
      <c r="E185" s="14" t="s">
        <v>195</v>
      </c>
      <c r="F185" s="14" t="s">
        <v>195</v>
      </c>
      <c r="G185" s="14" t="s">
        <v>32</v>
      </c>
      <c r="H185" s="14" t="str">
        <f>VLOOKUP(B185,FAMURS!A$2:B$498,2,0)</f>
        <v>AMESNE</v>
      </c>
    </row>
    <row r="186" spans="1:8">
      <c r="A186" s="14">
        <v>431517</v>
      </c>
      <c r="B186" s="14" t="s">
        <v>236</v>
      </c>
      <c r="C186" s="14">
        <v>5</v>
      </c>
      <c r="D186" s="14" t="s">
        <v>237</v>
      </c>
      <c r="E186" s="14" t="s">
        <v>195</v>
      </c>
      <c r="F186" s="14" t="s">
        <v>195</v>
      </c>
      <c r="G186" s="14" t="s">
        <v>32</v>
      </c>
      <c r="H186" s="14" t="str">
        <f>VLOOKUP(B186,FAMURS!A$2:B$498,2,0)</f>
        <v>AMESNE</v>
      </c>
    </row>
    <row r="187" spans="1:8">
      <c r="A187" s="14">
        <v>431725</v>
      </c>
      <c r="B187" s="14" t="s">
        <v>238</v>
      </c>
      <c r="C187" s="14">
        <v>5</v>
      </c>
      <c r="D187" s="14" t="s">
        <v>198</v>
      </c>
      <c r="E187" s="14" t="s">
        <v>195</v>
      </c>
      <c r="F187" s="14" t="s">
        <v>195</v>
      </c>
      <c r="G187" s="14" t="s">
        <v>32</v>
      </c>
      <c r="H187" s="14" t="str">
        <f>VLOOKUP(B187,FAMURS!A$2:B$498,2,0)</f>
        <v>AMESNE</v>
      </c>
    </row>
    <row r="188" spans="1:8">
      <c r="A188" s="14">
        <v>431844</v>
      </c>
      <c r="B188" s="14" t="s">
        <v>239</v>
      </c>
      <c r="C188" s="14">
        <v>5</v>
      </c>
      <c r="D188" s="14" t="s">
        <v>198</v>
      </c>
      <c r="E188" s="14" t="s">
        <v>195</v>
      </c>
      <c r="F188" s="14" t="s">
        <v>195</v>
      </c>
      <c r="G188" s="14" t="s">
        <v>32</v>
      </c>
      <c r="H188" s="14" t="str">
        <f>VLOOKUP(B188,FAMURS!A$2:B$498,2,0)</f>
        <v>AMESNE</v>
      </c>
    </row>
    <row r="189" spans="1:8">
      <c r="A189" s="14">
        <v>431862</v>
      </c>
      <c r="B189" s="14" t="s">
        <v>240</v>
      </c>
      <c r="C189" s="14">
        <v>5</v>
      </c>
      <c r="D189" s="14" t="s">
        <v>201</v>
      </c>
      <c r="E189" s="14" t="s">
        <v>195</v>
      </c>
      <c r="F189" s="14" t="s">
        <v>202</v>
      </c>
      <c r="G189" s="14" t="s">
        <v>32</v>
      </c>
      <c r="H189" s="14" t="str">
        <f>VLOOKUP(B189,FAMURS!A$2:B$498,2,0)</f>
        <v>AMUCSER</v>
      </c>
    </row>
    <row r="190" spans="1:8">
      <c r="A190" s="14">
        <v>431900</v>
      </c>
      <c r="B190" s="14" t="s">
        <v>241</v>
      </c>
      <c r="C190" s="14">
        <v>5</v>
      </c>
      <c r="D190" s="14" t="s">
        <v>194</v>
      </c>
      <c r="E190" s="14" t="s">
        <v>195</v>
      </c>
      <c r="F190" s="14" t="s">
        <v>195</v>
      </c>
      <c r="G190" s="14" t="s">
        <v>32</v>
      </c>
      <c r="H190" s="14" t="str">
        <f>VLOOKUP(B190,FAMURS!A$2:B$498,2,0)</f>
        <v>AMESNE</v>
      </c>
    </row>
    <row r="191" spans="1:8">
      <c r="A191" s="14">
        <v>431975</v>
      </c>
      <c r="B191" s="14" t="s">
        <v>242</v>
      </c>
      <c r="C191" s="14">
        <v>5</v>
      </c>
      <c r="D191" s="14" t="s">
        <v>194</v>
      </c>
      <c r="E191" s="14" t="s">
        <v>195</v>
      </c>
      <c r="F191" s="14" t="s">
        <v>22</v>
      </c>
      <c r="G191" s="14" t="s">
        <v>12</v>
      </c>
      <c r="H191" s="14" t="str">
        <f>VLOOKUP(B191,FAMURS!A$2:B$498,2,0)</f>
        <v>AMVARC</v>
      </c>
    </row>
    <row r="192" spans="1:8">
      <c r="A192" s="14">
        <v>432235</v>
      </c>
      <c r="B192" s="14" t="s">
        <v>243</v>
      </c>
      <c r="C192" s="14">
        <v>5</v>
      </c>
      <c r="D192" s="14" t="s">
        <v>198</v>
      </c>
      <c r="E192" s="14" t="s">
        <v>195</v>
      </c>
      <c r="F192" s="14" t="s">
        <v>195</v>
      </c>
      <c r="G192" s="14" t="s">
        <v>32</v>
      </c>
      <c r="H192" s="14" t="str">
        <f>VLOOKUP(B192,FAMURS!A$2:B$498,2,0)</f>
        <v>AMESNE</v>
      </c>
    </row>
    <row r="193" spans="1:8">
      <c r="A193" s="14">
        <v>432250</v>
      </c>
      <c r="B193" s="14" t="s">
        <v>244</v>
      </c>
      <c r="C193" s="14">
        <v>5</v>
      </c>
      <c r="D193" s="14" t="s">
        <v>201</v>
      </c>
      <c r="E193" s="14" t="s">
        <v>195</v>
      </c>
      <c r="F193" s="14" t="s">
        <v>202</v>
      </c>
      <c r="G193" s="14" t="s">
        <v>32</v>
      </c>
      <c r="H193" s="14" t="str">
        <f>VLOOKUP(B193,FAMURS!A$2:B$498,2,0)</f>
        <v>AMUCSER</v>
      </c>
    </row>
    <row r="194" spans="1:8">
      <c r="A194" s="14">
        <v>432254</v>
      </c>
      <c r="B194" s="14" t="s">
        <v>245</v>
      </c>
      <c r="C194" s="14">
        <v>5</v>
      </c>
      <c r="D194" s="14" t="s">
        <v>194</v>
      </c>
      <c r="E194" s="14" t="s">
        <v>195</v>
      </c>
      <c r="F194" s="14" t="s">
        <v>22</v>
      </c>
      <c r="G194" s="14" t="s">
        <v>12</v>
      </c>
      <c r="H194" s="14" t="str">
        <f>VLOOKUP(B194,FAMURS!A$2:B$498,2,0)</f>
        <v>AMVARC</v>
      </c>
    </row>
    <row r="195" spans="1:8">
      <c r="A195" s="14">
        <v>432280</v>
      </c>
      <c r="B195" s="14" t="s">
        <v>246</v>
      </c>
      <c r="C195" s="14">
        <v>5</v>
      </c>
      <c r="D195" s="14" t="s">
        <v>198</v>
      </c>
      <c r="E195" s="14" t="s">
        <v>195</v>
      </c>
      <c r="F195" s="14" t="s">
        <v>195</v>
      </c>
      <c r="G195" s="14" t="s">
        <v>32</v>
      </c>
      <c r="H195" s="14" t="str">
        <f>VLOOKUP(B195,FAMURS!A$2:B$498,2,0)</f>
        <v>AMESNE</v>
      </c>
    </row>
    <row r="196" spans="1:8">
      <c r="A196" s="14">
        <v>432330</v>
      </c>
      <c r="B196" s="14" t="s">
        <v>247</v>
      </c>
      <c r="C196" s="14">
        <v>5</v>
      </c>
      <c r="D196" s="14" t="s">
        <v>198</v>
      </c>
      <c r="E196" s="14" t="s">
        <v>195</v>
      </c>
      <c r="F196" s="14" t="s">
        <v>195</v>
      </c>
      <c r="G196" s="14" t="s">
        <v>32</v>
      </c>
      <c r="H196" s="14" t="str">
        <f>VLOOKUP(B196,FAMURS!A$2:B$498,2,0)</f>
        <v>AMESNE</v>
      </c>
    </row>
    <row r="197" spans="1:8">
      <c r="A197" s="14">
        <v>432360</v>
      </c>
      <c r="B197" s="14" t="s">
        <v>248</v>
      </c>
      <c r="C197" s="14">
        <v>5</v>
      </c>
      <c r="D197" s="14" t="s">
        <v>198</v>
      </c>
      <c r="E197" s="14" t="s">
        <v>195</v>
      </c>
      <c r="F197" s="14" t="s">
        <v>195</v>
      </c>
      <c r="G197" s="14" t="s">
        <v>32</v>
      </c>
      <c r="H197" s="14" t="str">
        <f>VLOOKUP(B197,FAMURS!A$2:B$498,2,0)</f>
        <v>AMESNE</v>
      </c>
    </row>
    <row r="198" spans="1:8">
      <c r="A198" s="14">
        <v>430005</v>
      </c>
      <c r="B198" s="14" t="s">
        <v>249</v>
      </c>
      <c r="C198" s="14">
        <v>6</v>
      </c>
      <c r="D198" s="14" t="s">
        <v>250</v>
      </c>
      <c r="E198" s="14" t="s">
        <v>96</v>
      </c>
      <c r="F198" s="14" t="s">
        <v>251</v>
      </c>
      <c r="G198" s="14" t="s">
        <v>98</v>
      </c>
      <c r="H198" s="14" t="str">
        <f>VLOOKUP(B198,FAMURS!A$2:B$498,2,0)</f>
        <v>AMUNOR</v>
      </c>
    </row>
    <row r="199" spans="1:8">
      <c r="A199" s="14">
        <v>430047</v>
      </c>
      <c r="B199" s="14" t="s">
        <v>252</v>
      </c>
      <c r="C199" s="14">
        <v>6</v>
      </c>
      <c r="D199" s="14" t="s">
        <v>253</v>
      </c>
      <c r="E199" s="14" t="s">
        <v>96</v>
      </c>
      <c r="F199" s="14" t="s">
        <v>254</v>
      </c>
      <c r="G199" s="14" t="s">
        <v>98</v>
      </c>
      <c r="H199" s="14" t="str">
        <f>VLOOKUP(B199,FAMURS!A$2:B$498,2,0)</f>
        <v>AMAJA</v>
      </c>
    </row>
    <row r="200" spans="1:8">
      <c r="A200" s="14">
        <v>430055</v>
      </c>
      <c r="B200" s="14" t="s">
        <v>255</v>
      </c>
      <c r="C200" s="14">
        <v>6</v>
      </c>
      <c r="D200" s="14" t="s">
        <v>256</v>
      </c>
      <c r="E200" s="14" t="s">
        <v>96</v>
      </c>
      <c r="F200" s="14" t="s">
        <v>257</v>
      </c>
      <c r="G200" s="14" t="s">
        <v>98</v>
      </c>
      <c r="H200" s="14" t="str">
        <f>VLOOKUP(B200,FAMURS!A$2:B$498,2,0)</f>
        <v>AMASBI</v>
      </c>
    </row>
    <row r="201" spans="1:8">
      <c r="A201" s="14">
        <v>430066</v>
      </c>
      <c r="B201" s="14" t="s">
        <v>258</v>
      </c>
      <c r="C201" s="14">
        <v>6</v>
      </c>
      <c r="D201" s="14" t="s">
        <v>250</v>
      </c>
      <c r="E201" s="14" t="s">
        <v>96</v>
      </c>
      <c r="F201" s="14" t="s">
        <v>202</v>
      </c>
      <c r="G201" s="14" t="s">
        <v>32</v>
      </c>
      <c r="H201" s="14" t="str">
        <f>VLOOKUP(B201,FAMURS!A$2:B$498,2,0)</f>
        <v>AMESNE</v>
      </c>
    </row>
    <row r="202" spans="1:8">
      <c r="A202" s="14">
        <v>430140</v>
      </c>
      <c r="B202" s="14" t="s">
        <v>259</v>
      </c>
      <c r="C202" s="14">
        <v>6</v>
      </c>
      <c r="D202" s="14" t="s">
        <v>256</v>
      </c>
      <c r="E202" s="14" t="s">
        <v>96</v>
      </c>
      <c r="F202" s="14" t="s">
        <v>87</v>
      </c>
      <c r="G202" s="14" t="s">
        <v>48</v>
      </c>
      <c r="H202" s="14" t="str">
        <f>VLOOKUP(B202,FAMURS!A$2:B$498,2,0)</f>
        <v>AMVAT</v>
      </c>
    </row>
    <row r="203" spans="1:8">
      <c r="A203" s="14">
        <v>430180</v>
      </c>
      <c r="B203" s="14" t="s">
        <v>260</v>
      </c>
      <c r="C203" s="14">
        <v>6</v>
      </c>
      <c r="D203" s="14" t="s">
        <v>250</v>
      </c>
      <c r="E203" s="14" t="s">
        <v>96</v>
      </c>
      <c r="F203" s="14" t="s">
        <v>251</v>
      </c>
      <c r="G203" s="14" t="s">
        <v>98</v>
      </c>
      <c r="H203" s="14" t="str">
        <f>VLOOKUP(B203,FAMURS!A$2:B$498,2,0)</f>
        <v>AMUNOR</v>
      </c>
    </row>
    <row r="204" spans="1:8">
      <c r="A204" s="14">
        <v>430200</v>
      </c>
      <c r="B204" s="14" t="s">
        <v>261</v>
      </c>
      <c r="C204" s="14">
        <v>6</v>
      </c>
      <c r="D204" s="14" t="s">
        <v>256</v>
      </c>
      <c r="E204" s="14" t="s">
        <v>96</v>
      </c>
      <c r="F204" s="14" t="s">
        <v>257</v>
      </c>
      <c r="G204" s="14" t="s">
        <v>98</v>
      </c>
      <c r="H204" s="14" t="str">
        <f>VLOOKUP(B204,FAMURS!A$2:B$498,2,0)</f>
        <v>AMASBI</v>
      </c>
    </row>
    <row r="205" spans="1:8">
      <c r="A205" s="14">
        <v>430320</v>
      </c>
      <c r="B205" s="14" t="s">
        <v>262</v>
      </c>
      <c r="C205" s="14">
        <v>6</v>
      </c>
      <c r="D205" s="14" t="s">
        <v>250</v>
      </c>
      <c r="E205" s="14" t="s">
        <v>96</v>
      </c>
      <c r="F205" s="14" t="s">
        <v>251</v>
      </c>
      <c r="G205" s="14" t="s">
        <v>98</v>
      </c>
      <c r="H205" s="14" t="str">
        <f>VLOOKUP(B205,FAMURS!A$2:B$498,2,0)</f>
        <v>AMUNOR</v>
      </c>
    </row>
    <row r="206" spans="1:8">
      <c r="A206" s="14">
        <v>430355</v>
      </c>
      <c r="B206" s="14" t="s">
        <v>263</v>
      </c>
      <c r="C206" s="14">
        <v>6</v>
      </c>
      <c r="D206" s="14" t="s">
        <v>253</v>
      </c>
      <c r="E206" s="14" t="s">
        <v>96</v>
      </c>
      <c r="F206" s="14" t="s">
        <v>254</v>
      </c>
      <c r="G206" s="14" t="s">
        <v>98</v>
      </c>
      <c r="H206" s="14" t="str">
        <f>VLOOKUP(B206,FAMURS!A$2:B$498,2,0)</f>
        <v>AMPLA</v>
      </c>
    </row>
    <row r="207" spans="1:8">
      <c r="A207" s="14">
        <v>430410</v>
      </c>
      <c r="B207" s="14" t="s">
        <v>264</v>
      </c>
      <c r="C207" s="14">
        <v>6</v>
      </c>
      <c r="D207" s="14" t="s">
        <v>256</v>
      </c>
      <c r="E207" s="14" t="s">
        <v>96</v>
      </c>
      <c r="F207" s="14" t="s">
        <v>257</v>
      </c>
      <c r="G207" s="14" t="s">
        <v>98</v>
      </c>
      <c r="H207" s="14" t="str">
        <f>VLOOKUP(B207,FAMURS!A$2:B$498,2,0)</f>
        <v>AMASBI</v>
      </c>
    </row>
    <row r="208" spans="1:8">
      <c r="A208" s="14">
        <v>430462</v>
      </c>
      <c r="B208" s="14" t="s">
        <v>265</v>
      </c>
      <c r="C208" s="14">
        <v>6</v>
      </c>
      <c r="D208" s="14" t="s">
        <v>250</v>
      </c>
      <c r="E208" s="14" t="s">
        <v>96</v>
      </c>
      <c r="F208" s="14" t="s">
        <v>251</v>
      </c>
      <c r="G208" s="14" t="s">
        <v>98</v>
      </c>
      <c r="H208" s="14" t="str">
        <f>VLOOKUP(B208,FAMURS!A$2:B$498,2,0)</f>
        <v>AMUNOR</v>
      </c>
    </row>
    <row r="209" spans="1:9">
      <c r="A209" s="14">
        <v>430470</v>
      </c>
      <c r="B209" s="14" t="s">
        <v>266</v>
      </c>
      <c r="C209" s="14">
        <v>6</v>
      </c>
      <c r="D209" s="14" t="s">
        <v>253</v>
      </c>
      <c r="E209" s="14" t="s">
        <v>96</v>
      </c>
      <c r="F209" s="14" t="s">
        <v>254</v>
      </c>
      <c r="G209" s="14" t="s">
        <v>98</v>
      </c>
      <c r="H209" s="14" t="str">
        <f>VLOOKUP(B209,FAMURS!A$2:B$498,2,0)</f>
        <v>AMAJA</v>
      </c>
    </row>
    <row r="210" spans="1:9">
      <c r="A210" s="14">
        <v>430490</v>
      </c>
      <c r="B210" s="14" t="s">
        <v>267</v>
      </c>
      <c r="C210" s="14">
        <v>6</v>
      </c>
      <c r="D210" s="14" t="s">
        <v>253</v>
      </c>
      <c r="E210" s="14" t="s">
        <v>96</v>
      </c>
      <c r="F210" s="14" t="s">
        <v>254</v>
      </c>
      <c r="G210" s="14" t="s">
        <v>98</v>
      </c>
      <c r="H210" s="14" t="str">
        <f>VLOOKUP(B210,FAMURS!A$2:B$498,2,0)</f>
        <v>AMPLA</v>
      </c>
    </row>
    <row r="211" spans="1:9">
      <c r="A211" s="14">
        <v>430495</v>
      </c>
      <c r="B211" s="14" t="s">
        <v>268</v>
      </c>
      <c r="C211" s="14">
        <v>6</v>
      </c>
      <c r="D211" s="14" t="s">
        <v>250</v>
      </c>
      <c r="E211" s="14" t="s">
        <v>96</v>
      </c>
      <c r="F211" s="14" t="s">
        <v>251</v>
      </c>
      <c r="G211" s="14" t="s">
        <v>98</v>
      </c>
      <c r="H211" s="14" t="str">
        <f>VLOOKUP(B211,FAMURS!A$2:B$498,2,0)</f>
        <v>AMUNOR</v>
      </c>
    </row>
    <row r="212" spans="1:9">
      <c r="A212" s="14">
        <v>430550</v>
      </c>
      <c r="B212" s="14" t="s">
        <v>269</v>
      </c>
      <c r="C212" s="14">
        <v>6</v>
      </c>
      <c r="D212" s="14" t="s">
        <v>253</v>
      </c>
      <c r="E212" s="14" t="s">
        <v>96</v>
      </c>
      <c r="F212" s="14" t="s">
        <v>254</v>
      </c>
      <c r="G212" s="14" t="s">
        <v>98</v>
      </c>
      <c r="H212" s="14" t="str">
        <f>VLOOKUP(B212,FAMURS!A$2:B$498,2,0)</f>
        <v>AMPLA</v>
      </c>
    </row>
    <row r="213" spans="1:9">
      <c r="A213" s="14">
        <v>430585</v>
      </c>
      <c r="B213" s="14" t="s">
        <v>270</v>
      </c>
      <c r="C213" s="14">
        <v>6</v>
      </c>
      <c r="D213" s="14" t="s">
        <v>253</v>
      </c>
      <c r="E213" s="14" t="s">
        <v>96</v>
      </c>
      <c r="F213" s="14" t="s">
        <v>254</v>
      </c>
      <c r="G213" s="14" t="s">
        <v>98</v>
      </c>
      <c r="H213" s="14" t="str">
        <f>VLOOKUP(B213,FAMURS!A$2:B$498,2,0)</f>
        <v>AMAJA</v>
      </c>
    </row>
    <row r="214" spans="1:9">
      <c r="A214" s="14">
        <v>430597</v>
      </c>
      <c r="B214" s="14" t="s">
        <v>271</v>
      </c>
      <c r="C214" s="14">
        <v>6</v>
      </c>
      <c r="D214" s="14" t="s">
        <v>253</v>
      </c>
      <c r="E214" s="14" t="s">
        <v>96</v>
      </c>
      <c r="F214" s="14" t="s">
        <v>254</v>
      </c>
      <c r="G214" s="14" t="s">
        <v>98</v>
      </c>
      <c r="H214" s="14" t="str">
        <f>VLOOKUP(B214,FAMURS!A$2:B$498,2,0)</f>
        <v>AMPLA</v>
      </c>
    </row>
    <row r="215" spans="1:9">
      <c r="A215" s="14">
        <v>430630</v>
      </c>
      <c r="B215" s="14" t="s">
        <v>272</v>
      </c>
      <c r="C215" s="14">
        <v>6</v>
      </c>
      <c r="D215" s="14" t="s">
        <v>253</v>
      </c>
      <c r="E215" s="14" t="s">
        <v>96</v>
      </c>
      <c r="F215" s="14" t="s">
        <v>254</v>
      </c>
      <c r="G215" s="14" t="s">
        <v>98</v>
      </c>
      <c r="H215" s="14" t="str">
        <f>VLOOKUP(B215,FAMURS!A$2:B$498,2,0)</f>
        <v>AMPLA</v>
      </c>
      <c r="I215" s="3"/>
    </row>
    <row r="216" spans="1:9">
      <c r="A216" s="14">
        <v>430705</v>
      </c>
      <c r="B216" s="14" t="s">
        <v>273</v>
      </c>
      <c r="C216" s="14">
        <v>6</v>
      </c>
      <c r="D216" s="14" t="s">
        <v>253</v>
      </c>
      <c r="E216" s="14" t="s">
        <v>96</v>
      </c>
      <c r="F216" s="14" t="s">
        <v>254</v>
      </c>
      <c r="G216" s="14" t="s">
        <v>98</v>
      </c>
      <c r="H216" s="14" t="str">
        <f>VLOOKUP(B216,FAMURS!A$2:B$498,2,0)</f>
        <v>AMPLA</v>
      </c>
    </row>
    <row r="217" spans="1:9">
      <c r="A217" s="14">
        <v>430750</v>
      </c>
      <c r="B217" s="14" t="s">
        <v>274</v>
      </c>
      <c r="C217" s="14">
        <v>6</v>
      </c>
      <c r="D217" s="14" t="s">
        <v>256</v>
      </c>
      <c r="E217" s="14" t="s">
        <v>96</v>
      </c>
      <c r="F217" s="14" t="s">
        <v>257</v>
      </c>
      <c r="G217" s="14" t="s">
        <v>98</v>
      </c>
      <c r="H217" s="14" t="str">
        <f>VLOOKUP(B217,FAMURS!A$2:B$498,2,0)</f>
        <v>AMASBI</v>
      </c>
    </row>
    <row r="218" spans="1:9">
      <c r="A218" s="14">
        <v>430830</v>
      </c>
      <c r="B218" s="14" t="s">
        <v>275</v>
      </c>
      <c r="C218" s="14">
        <v>6</v>
      </c>
      <c r="D218" s="14" t="s">
        <v>256</v>
      </c>
      <c r="E218" s="14" t="s">
        <v>96</v>
      </c>
      <c r="F218" s="14" t="s">
        <v>257</v>
      </c>
      <c r="G218" s="14" t="s">
        <v>98</v>
      </c>
      <c r="H218" s="14" t="str">
        <f>VLOOKUP(B218,FAMURS!A$2:B$498,2,0)</f>
        <v>AMASBI</v>
      </c>
    </row>
    <row r="219" spans="1:9">
      <c r="A219" s="14">
        <v>430885</v>
      </c>
      <c r="B219" s="14" t="s">
        <v>276</v>
      </c>
      <c r="C219" s="14">
        <v>6</v>
      </c>
      <c r="D219" s="14" t="s">
        <v>253</v>
      </c>
      <c r="E219" s="14" t="s">
        <v>96</v>
      </c>
      <c r="F219" s="14" t="s">
        <v>254</v>
      </c>
      <c r="G219" s="14" t="s">
        <v>98</v>
      </c>
      <c r="H219" s="14" t="str">
        <f>VLOOKUP(B219,FAMURS!A$2:B$498,2,0)</f>
        <v>AMPLA</v>
      </c>
    </row>
    <row r="220" spans="1:9">
      <c r="A220" s="14">
        <v>430980</v>
      </c>
      <c r="B220" s="14" t="s">
        <v>277</v>
      </c>
      <c r="C220" s="14">
        <v>6</v>
      </c>
      <c r="D220" s="14" t="s">
        <v>250</v>
      </c>
      <c r="E220" s="14" t="s">
        <v>96</v>
      </c>
      <c r="F220" s="14" t="s">
        <v>251</v>
      </c>
      <c r="G220" s="14" t="s">
        <v>98</v>
      </c>
      <c r="H220" s="14" t="str">
        <f>VLOOKUP(B220,FAMURS!A$2:B$498,2,0)</f>
        <v>AMUNOR</v>
      </c>
    </row>
    <row r="221" spans="1:9">
      <c r="A221" s="14">
        <v>430990</v>
      </c>
      <c r="B221" s="14" t="s">
        <v>278</v>
      </c>
      <c r="C221" s="14">
        <v>6</v>
      </c>
      <c r="D221" s="14" t="s">
        <v>250</v>
      </c>
      <c r="E221" s="14" t="s">
        <v>96</v>
      </c>
      <c r="F221" s="14" t="s">
        <v>251</v>
      </c>
      <c r="G221" s="14" t="s">
        <v>98</v>
      </c>
      <c r="H221" s="14" t="str">
        <f>VLOOKUP(B221,FAMURS!A$2:B$498,2,0)</f>
        <v>AMUNOR</v>
      </c>
    </row>
    <row r="222" spans="1:9">
      <c r="A222" s="14">
        <v>430995</v>
      </c>
      <c r="B222" s="14" t="s">
        <v>279</v>
      </c>
      <c r="C222" s="14">
        <v>6</v>
      </c>
      <c r="D222" s="14" t="s">
        <v>256</v>
      </c>
      <c r="E222" s="14" t="s">
        <v>96</v>
      </c>
      <c r="F222" s="14" t="s">
        <v>257</v>
      </c>
      <c r="G222" s="14" t="s">
        <v>98</v>
      </c>
      <c r="H222" s="14" t="str">
        <f>VLOOKUP(B222,FAMURS!A$2:B$498,2,0)</f>
        <v>AMASBI</v>
      </c>
    </row>
    <row r="223" spans="1:9">
      <c r="A223" s="14">
        <v>431057</v>
      </c>
      <c r="B223" s="14" t="s">
        <v>280</v>
      </c>
      <c r="C223" s="14">
        <v>6</v>
      </c>
      <c r="D223" s="14" t="s">
        <v>256</v>
      </c>
      <c r="E223" s="14" t="s">
        <v>96</v>
      </c>
      <c r="F223" s="14" t="s">
        <v>257</v>
      </c>
      <c r="G223" s="14" t="s">
        <v>98</v>
      </c>
      <c r="H223" s="14" t="str">
        <f>VLOOKUP(B223,FAMURS!A$2:B$498,2,0)</f>
        <v>AMVAT</v>
      </c>
    </row>
    <row r="224" spans="1:9">
      <c r="A224" s="14">
        <v>431127</v>
      </c>
      <c r="B224" s="14" t="s">
        <v>281</v>
      </c>
      <c r="C224" s="14">
        <v>6</v>
      </c>
      <c r="D224" s="14" t="s">
        <v>253</v>
      </c>
      <c r="E224" s="14" t="s">
        <v>96</v>
      </c>
      <c r="F224" s="14" t="s">
        <v>282</v>
      </c>
      <c r="G224" s="14" t="s">
        <v>155</v>
      </c>
      <c r="H224" s="14" t="str">
        <f>VLOOKUP(B224,FAMURS!A$2:B$498,2,0)</f>
        <v>AMAJA</v>
      </c>
    </row>
    <row r="225" spans="1:8">
      <c r="A225" s="14">
        <v>431130</v>
      </c>
      <c r="B225" s="14" t="s">
        <v>283</v>
      </c>
      <c r="C225" s="14">
        <v>6</v>
      </c>
      <c r="D225" s="14" t="s">
        <v>250</v>
      </c>
      <c r="E225" s="14" t="s">
        <v>96</v>
      </c>
      <c r="F225" s="14" t="s">
        <v>251</v>
      </c>
      <c r="G225" s="14" t="s">
        <v>98</v>
      </c>
      <c r="H225" s="14" t="str">
        <f>VLOOKUP(B225,FAMURS!A$2:B$498,2,0)</f>
        <v>AMUNOR</v>
      </c>
    </row>
    <row r="226" spans="1:8">
      <c r="A226" s="14">
        <v>431125</v>
      </c>
      <c r="B226" s="14" t="s">
        <v>284</v>
      </c>
      <c r="C226" s="14">
        <v>6</v>
      </c>
      <c r="D226" s="14" t="s">
        <v>256</v>
      </c>
      <c r="E226" s="14" t="s">
        <v>96</v>
      </c>
      <c r="F226" s="14" t="s">
        <v>257</v>
      </c>
      <c r="G226" s="14" t="s">
        <v>98</v>
      </c>
      <c r="H226" s="14" t="str">
        <f>VLOOKUP(B226,FAMURS!A$2:B$498,2,0)</f>
        <v>AMCSERRA</v>
      </c>
    </row>
    <row r="227" spans="1:8">
      <c r="A227" s="14">
        <v>431170</v>
      </c>
      <c r="B227" s="14" t="s">
        <v>285</v>
      </c>
      <c r="C227" s="14">
        <v>6</v>
      </c>
      <c r="D227" s="14" t="s">
        <v>250</v>
      </c>
      <c r="E227" s="14" t="s">
        <v>96</v>
      </c>
      <c r="F227" s="14" t="s">
        <v>251</v>
      </c>
      <c r="G227" s="14" t="s">
        <v>98</v>
      </c>
      <c r="H227" s="14" t="str">
        <f>VLOOKUP(B227,FAMURS!A$2:B$498,2,0)</f>
        <v>AMUNOR</v>
      </c>
    </row>
    <row r="228" spans="1:8">
      <c r="A228" s="14">
        <v>431180</v>
      </c>
      <c r="B228" s="14" t="s">
        <v>286</v>
      </c>
      <c r="C228" s="14">
        <v>6</v>
      </c>
      <c r="D228" s="14" t="s">
        <v>253</v>
      </c>
      <c r="E228" s="14" t="s">
        <v>96</v>
      </c>
      <c r="F228" s="14" t="s">
        <v>254</v>
      </c>
      <c r="G228" s="14" t="s">
        <v>98</v>
      </c>
      <c r="H228" s="14" t="str">
        <f>VLOOKUP(B228,FAMURS!A$2:B$498,2,0)</f>
        <v>AMPLA</v>
      </c>
    </row>
    <row r="229" spans="1:8">
      <c r="A229" s="14">
        <v>431213</v>
      </c>
      <c r="B229" s="14" t="s">
        <v>287</v>
      </c>
      <c r="C229" s="14">
        <v>6</v>
      </c>
      <c r="D229" s="14" t="s">
        <v>253</v>
      </c>
      <c r="E229" s="14" t="s">
        <v>96</v>
      </c>
      <c r="F229" s="14" t="s">
        <v>254</v>
      </c>
      <c r="G229" s="14" t="s">
        <v>98</v>
      </c>
      <c r="H229" s="14" t="str">
        <f>VLOOKUP(B229,FAMURS!A$2:B$498,2,0)</f>
        <v>AMPLA</v>
      </c>
    </row>
    <row r="230" spans="1:8">
      <c r="A230" s="14">
        <v>431220</v>
      </c>
      <c r="B230" s="14" t="s">
        <v>288</v>
      </c>
      <c r="C230" s="14">
        <v>6</v>
      </c>
      <c r="D230" s="14" t="s">
        <v>250</v>
      </c>
      <c r="E230" s="14" t="s">
        <v>96</v>
      </c>
      <c r="F230" s="14" t="s">
        <v>251</v>
      </c>
      <c r="G230" s="14" t="s">
        <v>98</v>
      </c>
      <c r="H230" s="14" t="str">
        <f>VLOOKUP(B230,FAMURS!A$2:B$498,2,0)</f>
        <v>AMUNOR</v>
      </c>
    </row>
    <row r="231" spans="1:8">
      <c r="A231" s="14">
        <v>431235</v>
      </c>
      <c r="B231" s="14" t="s">
        <v>289</v>
      </c>
      <c r="C231" s="14">
        <v>6</v>
      </c>
      <c r="D231" s="14" t="s">
        <v>253</v>
      </c>
      <c r="E231" s="14" t="s">
        <v>96</v>
      </c>
      <c r="F231" s="14" t="s">
        <v>195</v>
      </c>
      <c r="G231" s="14" t="s">
        <v>32</v>
      </c>
      <c r="H231" s="14" t="str">
        <f>VLOOKUP(B231,FAMURS!A$2:B$498,2,0)</f>
        <v>AMESNE</v>
      </c>
    </row>
    <row r="232" spans="1:8">
      <c r="A232" s="14">
        <v>431242</v>
      </c>
      <c r="B232" s="14" t="s">
        <v>290</v>
      </c>
      <c r="C232" s="14">
        <v>6</v>
      </c>
      <c r="D232" s="14" t="s">
        <v>256</v>
      </c>
      <c r="E232" s="14" t="s">
        <v>96</v>
      </c>
      <c r="F232" s="14" t="s">
        <v>257</v>
      </c>
      <c r="G232" s="14" t="s">
        <v>98</v>
      </c>
      <c r="H232" s="14" t="str">
        <f>VLOOKUP(B232,FAMURS!A$2:B$498,2,0)</f>
        <v>AMASBI</v>
      </c>
    </row>
    <row r="233" spans="1:8">
      <c r="A233" s="14">
        <v>431262</v>
      </c>
      <c r="B233" s="14" t="s">
        <v>291</v>
      </c>
      <c r="C233" s="14">
        <v>6</v>
      </c>
      <c r="D233" s="14" t="s">
        <v>253</v>
      </c>
      <c r="E233" s="14" t="s">
        <v>96</v>
      </c>
      <c r="F233" s="14" t="s">
        <v>254</v>
      </c>
      <c r="G233" s="14" t="s">
        <v>98</v>
      </c>
      <c r="H233" s="14" t="str">
        <f>VLOOKUP(B233,FAMURS!A$2:B$498,2,0)</f>
        <v>AMPLA</v>
      </c>
    </row>
    <row r="234" spans="1:8">
      <c r="A234" s="14">
        <v>431265</v>
      </c>
      <c r="B234" s="14" t="s">
        <v>292</v>
      </c>
      <c r="C234" s="14">
        <v>6</v>
      </c>
      <c r="D234" s="14" t="s">
        <v>253</v>
      </c>
      <c r="E234" s="14" t="s">
        <v>96</v>
      </c>
      <c r="F234" s="14" t="s">
        <v>282</v>
      </c>
      <c r="G234" s="14" t="s">
        <v>155</v>
      </c>
      <c r="H234" s="14" t="str">
        <f>VLOOKUP(B234,FAMURS!A$2:B$498,2,0)</f>
        <v>AMAJA</v>
      </c>
    </row>
    <row r="235" spans="1:8">
      <c r="A235" s="14">
        <v>431267</v>
      </c>
      <c r="B235" s="14" t="s">
        <v>293</v>
      </c>
      <c r="C235" s="14">
        <v>6</v>
      </c>
      <c r="D235" s="14" t="s">
        <v>253</v>
      </c>
      <c r="E235" s="14" t="s">
        <v>96</v>
      </c>
      <c r="F235" s="14" t="s">
        <v>257</v>
      </c>
      <c r="G235" s="14" t="s">
        <v>98</v>
      </c>
      <c r="H235" s="14" t="str">
        <f>VLOOKUP(B235,FAMURS!A$2:B$498,2,0)</f>
        <v>AMPLA</v>
      </c>
    </row>
    <row r="236" spans="1:8">
      <c r="A236" s="14">
        <v>431275</v>
      </c>
      <c r="B236" s="14" t="s">
        <v>294</v>
      </c>
      <c r="C236" s="14">
        <v>6</v>
      </c>
      <c r="D236" s="14" t="s">
        <v>253</v>
      </c>
      <c r="E236" s="14" t="s">
        <v>96</v>
      </c>
      <c r="F236" s="14" t="s">
        <v>254</v>
      </c>
      <c r="G236" s="14" t="s">
        <v>98</v>
      </c>
      <c r="H236" s="14" t="str">
        <f>VLOOKUP(B236,FAMURS!A$2:B$498,2,0)</f>
        <v>AMPLA</v>
      </c>
    </row>
    <row r="237" spans="1:8">
      <c r="A237" s="14">
        <v>431360</v>
      </c>
      <c r="B237" s="14" t="s">
        <v>295</v>
      </c>
      <c r="C237" s="14">
        <v>6</v>
      </c>
      <c r="D237" s="14" t="s">
        <v>250</v>
      </c>
      <c r="E237" s="14" t="s">
        <v>96</v>
      </c>
      <c r="F237" s="14" t="s">
        <v>251</v>
      </c>
      <c r="G237" s="14" t="s">
        <v>98</v>
      </c>
      <c r="H237" s="14" t="str">
        <f>VLOOKUP(B237,FAMURS!A$2:B$498,2,0)</f>
        <v>AMUNOR</v>
      </c>
    </row>
    <row r="238" spans="1:8">
      <c r="A238" s="14">
        <v>431410</v>
      </c>
      <c r="B238" s="14" t="s">
        <v>296</v>
      </c>
      <c r="C238" s="14">
        <v>6</v>
      </c>
      <c r="D238" s="14" t="s">
        <v>253</v>
      </c>
      <c r="E238" s="14" t="s">
        <v>96</v>
      </c>
      <c r="F238" s="14" t="s">
        <v>254</v>
      </c>
      <c r="G238" s="14" t="s">
        <v>98</v>
      </c>
      <c r="H238" s="14" t="str">
        <f>VLOOKUP(B238,FAMURS!A$2:B$498,2,0)</f>
        <v>AMPLA</v>
      </c>
    </row>
    <row r="239" spans="1:8">
      <c r="A239" s="14">
        <v>431477</v>
      </c>
      <c r="B239" s="14" t="s">
        <v>297</v>
      </c>
      <c r="C239" s="14">
        <v>6</v>
      </c>
      <c r="D239" s="14" t="s">
        <v>253</v>
      </c>
      <c r="E239" s="14" t="s">
        <v>96</v>
      </c>
      <c r="F239" s="14" t="s">
        <v>254</v>
      </c>
      <c r="G239" s="14" t="s">
        <v>98</v>
      </c>
      <c r="H239" s="14" t="str">
        <f>VLOOKUP(B239,FAMURS!A$2:B$498,2,0)</f>
        <v>AMZOP</v>
      </c>
    </row>
    <row r="240" spans="1:8">
      <c r="A240" s="14">
        <v>431660</v>
      </c>
      <c r="B240" s="14" t="s">
        <v>298</v>
      </c>
      <c r="C240" s="14">
        <v>6</v>
      </c>
      <c r="D240" s="14" t="s">
        <v>250</v>
      </c>
      <c r="E240" s="14" t="s">
        <v>96</v>
      </c>
      <c r="F240" s="14" t="s">
        <v>251</v>
      </c>
      <c r="G240" s="14" t="s">
        <v>98</v>
      </c>
      <c r="H240" s="14" t="str">
        <f>VLOOKUP(B240,FAMURS!A$2:B$498,2,0)</f>
        <v>AMUNOR</v>
      </c>
    </row>
    <row r="241" spans="1:8">
      <c r="A241" s="14">
        <v>431673</v>
      </c>
      <c r="B241" s="14" t="s">
        <v>299</v>
      </c>
      <c r="C241" s="14">
        <v>6</v>
      </c>
      <c r="D241" s="14" t="s">
        <v>250</v>
      </c>
      <c r="E241" s="14" t="s">
        <v>96</v>
      </c>
      <c r="F241" s="14" t="s">
        <v>251</v>
      </c>
      <c r="G241" s="14" t="s">
        <v>98</v>
      </c>
      <c r="H241" s="14" t="str">
        <f>VLOOKUP(B241,FAMURS!A$2:B$498,2,0)</f>
        <v>AMUNOR</v>
      </c>
    </row>
    <row r="242" spans="1:8">
      <c r="A242" s="14">
        <v>431755</v>
      </c>
      <c r="B242" s="14" t="s">
        <v>300</v>
      </c>
      <c r="C242" s="14">
        <v>6</v>
      </c>
      <c r="D242" s="14" t="s">
        <v>253</v>
      </c>
      <c r="E242" s="14" t="s">
        <v>96</v>
      </c>
      <c r="F242" s="14" t="s">
        <v>254</v>
      </c>
      <c r="G242" s="14" t="s">
        <v>98</v>
      </c>
      <c r="H242" s="14" t="str">
        <f>VLOOKUP(B242,FAMURS!A$2:B$498,2,0)</f>
        <v>AMPLA</v>
      </c>
    </row>
    <row r="243" spans="1:8">
      <c r="A243" s="14">
        <v>431775</v>
      </c>
      <c r="B243" s="14" t="s">
        <v>301</v>
      </c>
      <c r="C243" s="14">
        <v>6</v>
      </c>
      <c r="D243" s="14" t="s">
        <v>253</v>
      </c>
      <c r="E243" s="14" t="s">
        <v>96</v>
      </c>
      <c r="F243" s="14" t="s">
        <v>254</v>
      </c>
      <c r="G243" s="14" t="s">
        <v>98</v>
      </c>
      <c r="H243" s="14" t="str">
        <f>VLOOKUP(B243,FAMURS!A$2:B$498,2,0)</f>
        <v>AMAJA</v>
      </c>
    </row>
    <row r="244" spans="1:8">
      <c r="A244" s="14">
        <v>431795</v>
      </c>
      <c r="B244" s="14" t="s">
        <v>302</v>
      </c>
      <c r="C244" s="14">
        <v>6</v>
      </c>
      <c r="D244" s="14" t="s">
        <v>250</v>
      </c>
      <c r="E244" s="14" t="s">
        <v>96</v>
      </c>
      <c r="F244" s="14" t="s">
        <v>251</v>
      </c>
      <c r="G244" s="14" t="s">
        <v>98</v>
      </c>
      <c r="H244" s="14" t="str">
        <f>VLOOKUP(B244,FAMURS!A$2:B$498,2,0)</f>
        <v>AMUNOR</v>
      </c>
    </row>
    <row r="245" spans="1:8">
      <c r="A245" s="14">
        <v>431805</v>
      </c>
      <c r="B245" s="14" t="s">
        <v>303</v>
      </c>
      <c r="C245" s="14">
        <v>6</v>
      </c>
      <c r="D245" s="14" t="s">
        <v>253</v>
      </c>
      <c r="E245" s="14" t="s">
        <v>96</v>
      </c>
      <c r="F245" s="14" t="s">
        <v>254</v>
      </c>
      <c r="G245" s="14" t="s">
        <v>98</v>
      </c>
      <c r="H245" s="14" t="str">
        <f>VLOOKUP(B245,FAMURS!A$2:B$498,2,0)</f>
        <v>AMPLA</v>
      </c>
    </row>
    <row r="246" spans="1:8">
      <c r="A246" s="14">
        <v>431842</v>
      </c>
      <c r="B246" s="14" t="s">
        <v>304</v>
      </c>
      <c r="C246" s="14">
        <v>6</v>
      </c>
      <c r="D246" s="14" t="s">
        <v>250</v>
      </c>
      <c r="E246" s="14" t="s">
        <v>96</v>
      </c>
      <c r="F246" s="14" t="s">
        <v>251</v>
      </c>
      <c r="G246" s="14" t="s">
        <v>98</v>
      </c>
      <c r="H246" s="14" t="str">
        <f>VLOOKUP(B246,FAMURS!A$2:B$498,2,0)</f>
        <v>AMUNOR</v>
      </c>
    </row>
    <row r="247" spans="1:8">
      <c r="A247" s="14">
        <v>431860</v>
      </c>
      <c r="B247" s="14" t="s">
        <v>305</v>
      </c>
      <c r="C247" s="14">
        <v>6</v>
      </c>
      <c r="D247" s="14" t="s">
        <v>250</v>
      </c>
      <c r="E247" s="14" t="s">
        <v>96</v>
      </c>
      <c r="F247" s="14" t="s">
        <v>251</v>
      </c>
      <c r="G247" s="14" t="s">
        <v>98</v>
      </c>
      <c r="H247" s="14" t="str">
        <f>VLOOKUP(B247,FAMURS!A$2:B$498,2,0)</f>
        <v>AMUNOR</v>
      </c>
    </row>
    <row r="248" spans="1:8">
      <c r="A248" s="14">
        <v>432040</v>
      </c>
      <c r="B248" s="14" t="s">
        <v>306</v>
      </c>
      <c r="C248" s="14">
        <v>6</v>
      </c>
      <c r="D248" s="14" t="s">
        <v>253</v>
      </c>
      <c r="E248" s="14" t="s">
        <v>96</v>
      </c>
      <c r="F248" s="14" t="s">
        <v>195</v>
      </c>
      <c r="G248" s="14" t="s">
        <v>32</v>
      </c>
      <c r="H248" s="14" t="str">
        <f>VLOOKUP(B248,FAMURS!A$2:B$498,2,0)</f>
        <v>AMESNE</v>
      </c>
    </row>
    <row r="249" spans="1:8">
      <c r="A249" s="14">
        <v>432050</v>
      </c>
      <c r="B249" s="14" t="s">
        <v>307</v>
      </c>
      <c r="C249" s="14">
        <v>6</v>
      </c>
      <c r="D249" s="14" t="s">
        <v>253</v>
      </c>
      <c r="E249" s="14" t="s">
        <v>96</v>
      </c>
      <c r="F249" s="14" t="s">
        <v>96</v>
      </c>
      <c r="G249" s="14" t="s">
        <v>98</v>
      </c>
      <c r="H249" s="14" t="str">
        <f>VLOOKUP(B249,FAMURS!A$2:B$498,2,0)</f>
        <v>AMAU</v>
      </c>
    </row>
    <row r="250" spans="1:8">
      <c r="A250" s="14">
        <v>432080</v>
      </c>
      <c r="B250" s="14" t="s">
        <v>308</v>
      </c>
      <c r="C250" s="14">
        <v>6</v>
      </c>
      <c r="D250" s="14" t="s">
        <v>256</v>
      </c>
      <c r="E250" s="14" t="s">
        <v>96</v>
      </c>
      <c r="F250" s="14" t="s">
        <v>309</v>
      </c>
      <c r="G250" s="14" t="s">
        <v>98</v>
      </c>
      <c r="H250" s="14" t="str">
        <f>VLOOKUP(B250,FAMURS!A$2:B$498,2,0)</f>
        <v>AMASBI</v>
      </c>
    </row>
    <row r="251" spans="1:8">
      <c r="A251" s="14">
        <v>432090</v>
      </c>
      <c r="B251" s="14" t="s">
        <v>310</v>
      </c>
      <c r="C251" s="14">
        <v>6</v>
      </c>
      <c r="D251" s="14" t="s">
        <v>250</v>
      </c>
      <c r="E251" s="14" t="s">
        <v>96</v>
      </c>
      <c r="F251" s="14" t="s">
        <v>251</v>
      </c>
      <c r="G251" s="14" t="s">
        <v>98</v>
      </c>
      <c r="H251" s="14" t="str">
        <f>VLOOKUP(B251,FAMURS!A$2:B$498,2,0)</f>
        <v>AMUNOR</v>
      </c>
    </row>
    <row r="252" spans="1:8">
      <c r="A252" s="14">
        <v>432100</v>
      </c>
      <c r="B252" s="14" t="s">
        <v>311</v>
      </c>
      <c r="C252" s="14">
        <v>6</v>
      </c>
      <c r="D252" s="14" t="s">
        <v>256</v>
      </c>
      <c r="E252" s="14" t="s">
        <v>96</v>
      </c>
      <c r="F252" s="14" t="s">
        <v>282</v>
      </c>
      <c r="G252" s="14" t="s">
        <v>155</v>
      </c>
      <c r="H252" s="14" t="str">
        <f>VLOOKUP(B252,FAMURS!A$2:B$498,2,0)</f>
        <v>AMAJA</v>
      </c>
    </row>
    <row r="253" spans="1:8">
      <c r="A253" s="14">
        <v>432146</v>
      </c>
      <c r="B253" s="14" t="s">
        <v>312</v>
      </c>
      <c r="C253" s="14">
        <v>6</v>
      </c>
      <c r="D253" s="14" t="s">
        <v>256</v>
      </c>
      <c r="E253" s="14" t="s">
        <v>96</v>
      </c>
      <c r="F253" s="14" t="s">
        <v>257</v>
      </c>
      <c r="G253" s="14" t="s">
        <v>98</v>
      </c>
      <c r="H253" s="14" t="str">
        <f>VLOOKUP(B253,FAMURS!A$2:B$498,2,0)</f>
        <v>AMASBI</v>
      </c>
    </row>
    <row r="254" spans="1:8">
      <c r="A254" s="14">
        <v>432215</v>
      </c>
      <c r="B254" s="14" t="s">
        <v>313</v>
      </c>
      <c r="C254" s="14">
        <v>6</v>
      </c>
      <c r="D254" s="14" t="s">
        <v>256</v>
      </c>
      <c r="E254" s="14" t="s">
        <v>96</v>
      </c>
      <c r="F254" s="14" t="s">
        <v>47</v>
      </c>
      <c r="G254" s="14" t="s">
        <v>48</v>
      </c>
      <c r="H254" s="14" t="str">
        <f>VLOOKUP(B254,FAMURS!A$2:B$498,2,0)</f>
        <v>AMCSERRA</v>
      </c>
    </row>
    <row r="255" spans="1:8">
      <c r="A255" s="14">
        <v>432218</v>
      </c>
      <c r="B255" s="14" t="s">
        <v>314</v>
      </c>
      <c r="C255" s="14">
        <v>6</v>
      </c>
      <c r="D255" s="14" t="s">
        <v>250</v>
      </c>
      <c r="E255" s="14" t="s">
        <v>96</v>
      </c>
      <c r="F255" s="14" t="s">
        <v>251</v>
      </c>
      <c r="G255" s="14" t="s">
        <v>98</v>
      </c>
      <c r="H255" s="14" t="str">
        <f>VLOOKUP(B255,FAMURS!A$2:B$498,2,0)</f>
        <v>AMUNOR</v>
      </c>
    </row>
    <row r="256" spans="1:8">
      <c r="A256" s="14">
        <v>432255</v>
      </c>
      <c r="B256" s="14" t="s">
        <v>315</v>
      </c>
      <c r="C256" s="14">
        <v>6</v>
      </c>
      <c r="D256" s="14" t="s">
        <v>253</v>
      </c>
      <c r="E256" s="14" t="s">
        <v>96</v>
      </c>
      <c r="F256" s="14" t="s">
        <v>254</v>
      </c>
      <c r="G256" s="14" t="s">
        <v>98</v>
      </c>
      <c r="H256" s="14" t="str">
        <f>VLOOKUP(B256,FAMURS!A$2:B$498,2,0)</f>
        <v>AMPLA</v>
      </c>
    </row>
    <row r="257" spans="1:8">
      <c r="A257" s="14">
        <v>432320</v>
      </c>
      <c r="B257" s="14" t="s">
        <v>316</v>
      </c>
      <c r="C257" s="14">
        <v>6</v>
      </c>
      <c r="D257" s="14" t="s">
        <v>253</v>
      </c>
      <c r="E257" s="14" t="s">
        <v>96</v>
      </c>
      <c r="F257" s="14" t="s">
        <v>257</v>
      </c>
      <c r="G257" s="14" t="s">
        <v>98</v>
      </c>
      <c r="H257" s="14" t="str">
        <f>VLOOKUP(B257,FAMURS!A$2:B$498,2,0)</f>
        <v>AMAJA</v>
      </c>
    </row>
    <row r="258" spans="1:8">
      <c r="A258" s="14">
        <v>432335</v>
      </c>
      <c r="B258" s="14" t="s">
        <v>317</v>
      </c>
      <c r="C258" s="14">
        <v>6</v>
      </c>
      <c r="D258" s="14" t="s">
        <v>250</v>
      </c>
      <c r="E258" s="14" t="s">
        <v>96</v>
      </c>
      <c r="F258" s="14" t="s">
        <v>251</v>
      </c>
      <c r="G258" s="14" t="s">
        <v>98</v>
      </c>
      <c r="H258" s="14" t="str">
        <f>VLOOKUP(B258,FAMURS!A$2:B$498,2,0)</f>
        <v>AMUNOR</v>
      </c>
    </row>
    <row r="259" spans="1:8">
      <c r="A259" s="14">
        <v>432340</v>
      </c>
      <c r="B259" s="14" t="s">
        <v>318</v>
      </c>
      <c r="C259" s="14">
        <v>6</v>
      </c>
      <c r="D259" s="14" t="s">
        <v>253</v>
      </c>
      <c r="E259" s="14" t="s">
        <v>96</v>
      </c>
      <c r="F259" s="14" t="s">
        <v>254</v>
      </c>
      <c r="G259" s="14" t="s">
        <v>98</v>
      </c>
      <c r="H259" s="14" t="str">
        <f>VLOOKUP(B259,FAMURS!A$2:B$498,2,0)</f>
        <v>AMPLA</v>
      </c>
    </row>
    <row r="260" spans="1:8">
      <c r="A260" s="14">
        <v>430003</v>
      </c>
      <c r="B260" s="14" t="s">
        <v>319</v>
      </c>
      <c r="C260" s="17">
        <v>7</v>
      </c>
      <c r="D260" s="17" t="s">
        <v>320</v>
      </c>
      <c r="E260" s="14" t="s">
        <v>129</v>
      </c>
      <c r="F260" s="14" t="s">
        <v>321</v>
      </c>
      <c r="G260" s="14" t="s">
        <v>167</v>
      </c>
      <c r="H260" s="14" t="str">
        <f>VLOOKUP(B260,FAMURS!A$2:B$498,2,0)</f>
        <v>ASSUDOESTE</v>
      </c>
    </row>
    <row r="261" spans="1:8">
      <c r="A261" s="14">
        <v>430160</v>
      </c>
      <c r="B261" s="14" t="s">
        <v>322</v>
      </c>
      <c r="C261" s="14">
        <v>7</v>
      </c>
      <c r="D261" s="14" t="s">
        <v>320</v>
      </c>
      <c r="E261" s="14" t="s">
        <v>129</v>
      </c>
      <c r="F261" s="14" t="s">
        <v>321</v>
      </c>
      <c r="G261" s="14" t="s">
        <v>167</v>
      </c>
      <c r="H261" s="14" t="str">
        <f>VLOOKUP(B261,FAMURS!A$2:B$498,2,0)</f>
        <v>ASSUDOESTE</v>
      </c>
    </row>
    <row r="262" spans="1:8">
      <c r="A262" s="14">
        <v>430435</v>
      </c>
      <c r="B262" s="14" t="s">
        <v>323</v>
      </c>
      <c r="C262" s="14">
        <v>7</v>
      </c>
      <c r="D262" s="14" t="s">
        <v>320</v>
      </c>
      <c r="E262" s="14" t="s">
        <v>129</v>
      </c>
      <c r="F262" s="14" t="s">
        <v>321</v>
      </c>
      <c r="G262" s="14" t="s">
        <v>167</v>
      </c>
      <c r="H262" s="14" t="str">
        <f>VLOOKUP(B262,FAMURS!A$2:B$498,2,0)</f>
        <v>ASSUDOESTE</v>
      </c>
    </row>
    <row r="263" spans="1:8">
      <c r="A263" s="14">
        <v>430660</v>
      </c>
      <c r="B263" s="14" t="s">
        <v>324</v>
      </c>
      <c r="C263" s="14">
        <v>7</v>
      </c>
      <c r="D263" s="14" t="s">
        <v>320</v>
      </c>
      <c r="E263" s="14" t="s">
        <v>129</v>
      </c>
      <c r="F263" s="14" t="s">
        <v>321</v>
      </c>
      <c r="G263" s="14" t="s">
        <v>167</v>
      </c>
      <c r="H263" s="14" t="str">
        <f>VLOOKUP(B263,FAMURS!A$2:B$498,2,0)</f>
        <v>ASSUDOESTE</v>
      </c>
    </row>
    <row r="264" spans="1:8">
      <c r="A264" s="14">
        <v>430965</v>
      </c>
      <c r="B264" s="14" t="s">
        <v>325</v>
      </c>
      <c r="C264" s="14">
        <v>7</v>
      </c>
      <c r="D264" s="14" t="s">
        <v>320</v>
      </c>
      <c r="E264" s="14" t="s">
        <v>129</v>
      </c>
      <c r="F264" s="14" t="s">
        <v>321</v>
      </c>
      <c r="G264" s="14" t="s">
        <v>167</v>
      </c>
      <c r="H264" s="14" t="str">
        <f>VLOOKUP(B264,FAMURS!A$2:B$498,2,0)</f>
        <v>ASSUDOESTE</v>
      </c>
    </row>
    <row r="265" spans="1:8">
      <c r="A265" s="14">
        <v>431150</v>
      </c>
      <c r="B265" s="14" t="s">
        <v>326</v>
      </c>
      <c r="C265" s="14">
        <v>7</v>
      </c>
      <c r="D265" s="14" t="s">
        <v>320</v>
      </c>
      <c r="E265" s="14" t="s">
        <v>129</v>
      </c>
      <c r="F265" s="14" t="s">
        <v>321</v>
      </c>
      <c r="G265" s="14" t="s">
        <v>167</v>
      </c>
      <c r="H265" s="14" t="str">
        <f>VLOOKUP(B265,FAMURS!A$2:B$498,2,0)</f>
        <v>ASSUDOESTE</v>
      </c>
    </row>
    <row r="266" spans="1:8">
      <c r="A266" s="14">
        <v>430120</v>
      </c>
      <c r="B266" s="14" t="s">
        <v>327</v>
      </c>
      <c r="C266" s="14">
        <v>8</v>
      </c>
      <c r="D266" s="14" t="s">
        <v>328</v>
      </c>
      <c r="E266" s="14" t="s">
        <v>329</v>
      </c>
      <c r="F266" s="14" t="s">
        <v>47</v>
      </c>
      <c r="G266" s="14" t="s">
        <v>48</v>
      </c>
      <c r="H266" s="14" t="str">
        <f>VLOOKUP(B266,FAMURS!A$2:B$498,2,0)</f>
        <v>AMCSERRA</v>
      </c>
    </row>
    <row r="267" spans="1:8">
      <c r="A267" s="14">
        <v>430280</v>
      </c>
      <c r="B267" s="14" t="s">
        <v>330</v>
      </c>
      <c r="C267" s="14">
        <v>8</v>
      </c>
      <c r="D267" s="14" t="s">
        <v>328</v>
      </c>
      <c r="E267" s="14" t="s">
        <v>329</v>
      </c>
      <c r="F267" s="14" t="s">
        <v>321</v>
      </c>
      <c r="G267" s="14" t="s">
        <v>167</v>
      </c>
      <c r="H267" s="14" t="str">
        <f>VLOOKUP(B267,FAMURS!A$2:B$498,2,0)</f>
        <v>ASSUDOESTE</v>
      </c>
    </row>
    <row r="268" spans="1:8">
      <c r="A268" s="14">
        <v>430300</v>
      </c>
      <c r="B268" s="14" t="s">
        <v>331</v>
      </c>
      <c r="C268" s="14">
        <v>8</v>
      </c>
      <c r="D268" s="14" t="s">
        <v>328</v>
      </c>
      <c r="E268" s="14" t="s">
        <v>329</v>
      </c>
      <c r="F268" s="14" t="s">
        <v>176</v>
      </c>
      <c r="G268" s="14" t="s">
        <v>155</v>
      </c>
      <c r="H268" s="14" t="str">
        <f>VLOOKUP(B268,FAMURS!A$2:B$498,2,0)</f>
        <v>AMCENTRO</v>
      </c>
    </row>
    <row r="269" spans="1:8">
      <c r="A269" s="14">
        <v>430513</v>
      </c>
      <c r="B269" s="14" t="s">
        <v>332</v>
      </c>
      <c r="C269" s="14">
        <v>8</v>
      </c>
      <c r="D269" s="14" t="s">
        <v>328</v>
      </c>
      <c r="E269" s="14" t="s">
        <v>329</v>
      </c>
      <c r="F269" s="14" t="s">
        <v>176</v>
      </c>
      <c r="G269" s="14" t="s">
        <v>155</v>
      </c>
      <c r="H269" s="14" t="str">
        <f>VLOOKUP(B269,FAMURS!A$2:B$498,2,0)</f>
        <v>AMCSERRA</v>
      </c>
    </row>
    <row r="270" spans="1:8">
      <c r="A270" s="14">
        <v>430690</v>
      </c>
      <c r="B270" s="14" t="s">
        <v>333</v>
      </c>
      <c r="C270" s="14">
        <v>8</v>
      </c>
      <c r="D270" s="14" t="s">
        <v>328</v>
      </c>
      <c r="E270" s="14" t="s">
        <v>329</v>
      </c>
      <c r="F270" s="14" t="s">
        <v>47</v>
      </c>
      <c r="G270" s="14" t="s">
        <v>48</v>
      </c>
      <c r="H270" s="14" t="str">
        <f>VLOOKUP(B270,FAMURS!A$2:B$498,2,0)</f>
        <v>AMVARP</v>
      </c>
    </row>
    <row r="271" spans="1:8">
      <c r="A271" s="14">
        <v>430781</v>
      </c>
      <c r="B271" s="14" t="s">
        <v>334</v>
      </c>
      <c r="C271" s="14">
        <v>8</v>
      </c>
      <c r="D271" s="14" t="s">
        <v>328</v>
      </c>
      <c r="E271" s="14" t="s">
        <v>329</v>
      </c>
      <c r="F271" s="14" t="s">
        <v>47</v>
      </c>
      <c r="G271" s="14" t="s">
        <v>48</v>
      </c>
      <c r="H271" s="14" t="str">
        <f>VLOOKUP(B271,FAMURS!A$2:B$498,2,0)</f>
        <v>AMCSERRA</v>
      </c>
    </row>
    <row r="272" spans="1:8">
      <c r="A272" s="14">
        <v>430975</v>
      </c>
      <c r="B272" s="14" t="s">
        <v>335</v>
      </c>
      <c r="C272" s="14">
        <v>8</v>
      </c>
      <c r="D272" s="14" t="s">
        <v>328</v>
      </c>
      <c r="E272" s="14" t="s">
        <v>329</v>
      </c>
      <c r="F272" s="14" t="s">
        <v>47</v>
      </c>
      <c r="G272" s="14" t="s">
        <v>48</v>
      </c>
      <c r="H272" s="14" t="str">
        <f>VLOOKUP(B272,FAMURS!A$2:B$498,2,0)</f>
        <v>AMCSERRA</v>
      </c>
    </row>
    <row r="273" spans="1:8">
      <c r="A273" s="14">
        <v>431123</v>
      </c>
      <c r="B273" s="14" t="s">
        <v>336</v>
      </c>
      <c r="C273" s="14">
        <v>8</v>
      </c>
      <c r="D273" s="14" t="s">
        <v>328</v>
      </c>
      <c r="E273" s="14" t="s">
        <v>329</v>
      </c>
      <c r="F273" s="14" t="s">
        <v>47</v>
      </c>
      <c r="G273" s="14" t="s">
        <v>48</v>
      </c>
      <c r="H273" s="14" t="str">
        <f>VLOOKUP(B273,FAMURS!A$2:B$498,2,0)</f>
        <v>AMCSERRA</v>
      </c>
    </row>
    <row r="274" spans="1:8">
      <c r="A274" s="14">
        <v>431339</v>
      </c>
      <c r="B274" s="14" t="s">
        <v>337</v>
      </c>
      <c r="C274" s="14">
        <v>8</v>
      </c>
      <c r="D274" s="14" t="s">
        <v>328</v>
      </c>
      <c r="E274" s="14" t="s">
        <v>329</v>
      </c>
      <c r="F274" s="14" t="s">
        <v>176</v>
      </c>
      <c r="G274" s="14" t="s">
        <v>155</v>
      </c>
      <c r="H274" s="14" t="str">
        <f>VLOOKUP(B274,FAMURS!A$2:B$498,2,0)</f>
        <v>AMCSERRA</v>
      </c>
    </row>
    <row r="275" spans="1:8">
      <c r="A275" s="14">
        <v>431406</v>
      </c>
      <c r="B275" s="14" t="s">
        <v>338</v>
      </c>
      <c r="C275" s="14">
        <v>8</v>
      </c>
      <c r="D275" s="14" t="s">
        <v>328</v>
      </c>
      <c r="E275" s="14" t="s">
        <v>329</v>
      </c>
      <c r="F275" s="14" t="s">
        <v>47</v>
      </c>
      <c r="G275" s="14" t="s">
        <v>48</v>
      </c>
      <c r="H275" s="14" t="str">
        <f>VLOOKUP(B275,FAMURS!A$2:B$498,2,0)</f>
        <v>AMCSERRA</v>
      </c>
    </row>
    <row r="276" spans="1:8">
      <c r="A276" s="14">
        <v>432026</v>
      </c>
      <c r="B276" s="14" t="s">
        <v>339</v>
      </c>
      <c r="C276" s="14">
        <v>8</v>
      </c>
      <c r="D276" s="14" t="s">
        <v>328</v>
      </c>
      <c r="E276" s="14" t="s">
        <v>329</v>
      </c>
      <c r="F276" s="14" t="s">
        <v>47</v>
      </c>
      <c r="G276" s="14" t="s">
        <v>48</v>
      </c>
      <c r="H276" s="14" t="str">
        <f>VLOOKUP(B276,FAMURS!A$2:B$498,2,0)</f>
        <v>AMCSERRA</v>
      </c>
    </row>
    <row r="277" spans="1:8">
      <c r="A277" s="14">
        <v>432070</v>
      </c>
      <c r="B277" s="14" t="s">
        <v>340</v>
      </c>
      <c r="C277" s="14">
        <v>8</v>
      </c>
      <c r="D277" s="14" t="s">
        <v>328</v>
      </c>
      <c r="E277" s="14" t="s">
        <v>329</v>
      </c>
      <c r="F277" s="14" t="s">
        <v>47</v>
      </c>
      <c r="G277" s="14" t="s">
        <v>48</v>
      </c>
      <c r="H277" s="14" t="str">
        <f>VLOOKUP(B277,FAMURS!A$2:B$498,2,0)</f>
        <v>AMCSERRA</v>
      </c>
    </row>
    <row r="278" spans="1:8">
      <c r="A278" s="14">
        <v>430222</v>
      </c>
      <c r="B278" s="14" t="s">
        <v>341</v>
      </c>
      <c r="C278" s="14">
        <v>9</v>
      </c>
      <c r="D278" s="14" t="s">
        <v>342</v>
      </c>
      <c r="E278" s="14" t="s">
        <v>343</v>
      </c>
      <c r="F278" s="14" t="s">
        <v>282</v>
      </c>
      <c r="G278" s="14" t="s">
        <v>155</v>
      </c>
      <c r="H278" s="14" t="str">
        <f>VLOOKUP(B278,FAMURS!A$2:B$498,2,0)</f>
        <v>AMAJA</v>
      </c>
    </row>
    <row r="279" spans="1:8">
      <c r="A279" s="14">
        <v>430223</v>
      </c>
      <c r="B279" s="14" t="s">
        <v>344</v>
      </c>
      <c r="C279" s="14">
        <v>9</v>
      </c>
      <c r="D279" s="14" t="s">
        <v>342</v>
      </c>
      <c r="E279" s="14" t="s">
        <v>343</v>
      </c>
      <c r="F279" s="14" t="s">
        <v>282</v>
      </c>
      <c r="G279" s="14" t="s">
        <v>155</v>
      </c>
      <c r="H279" s="14" t="str">
        <f>VLOOKUP(B279,FAMURS!A$2:B$498,2,0)</f>
        <v>AMAJA</v>
      </c>
    </row>
    <row r="280" spans="1:8">
      <c r="A280" s="14">
        <v>430560</v>
      </c>
      <c r="B280" s="14" t="s">
        <v>345</v>
      </c>
      <c r="C280" s="14">
        <v>9</v>
      </c>
      <c r="D280" s="14" t="s">
        <v>342</v>
      </c>
      <c r="E280" s="14" t="s">
        <v>343</v>
      </c>
      <c r="F280" s="14" t="s">
        <v>282</v>
      </c>
      <c r="G280" s="14" t="s">
        <v>155</v>
      </c>
      <c r="H280" s="14" t="str">
        <f>VLOOKUP(B280,FAMURS!A$2:B$498,2,0)</f>
        <v>AMAJA</v>
      </c>
    </row>
    <row r="281" spans="1:8">
      <c r="A281" s="14">
        <v>430610</v>
      </c>
      <c r="B281" s="14" t="s">
        <v>346</v>
      </c>
      <c r="C281" s="14">
        <v>9</v>
      </c>
      <c r="D281" s="14" t="s">
        <v>342</v>
      </c>
      <c r="E281" s="14" t="s">
        <v>343</v>
      </c>
      <c r="F281" s="14" t="s">
        <v>282</v>
      </c>
      <c r="G281" s="14" t="s">
        <v>155</v>
      </c>
      <c r="H281" s="14" t="str">
        <f>VLOOKUP(B281,FAMURS!A$2:B$498,2,0)</f>
        <v>AMAJA</v>
      </c>
    </row>
    <row r="282" spans="1:8">
      <c r="A282" s="14">
        <v>430845</v>
      </c>
      <c r="B282" s="14" t="s">
        <v>347</v>
      </c>
      <c r="C282" s="14">
        <v>9</v>
      </c>
      <c r="D282" s="14" t="s">
        <v>342</v>
      </c>
      <c r="E282" s="14" t="s">
        <v>343</v>
      </c>
      <c r="F282" s="14" t="s">
        <v>282</v>
      </c>
      <c r="G282" s="14" t="s">
        <v>155</v>
      </c>
      <c r="H282" s="14" t="str">
        <f>VLOOKUP(B282,FAMURS!A$2:B$498,2,0)</f>
        <v>AMAJA</v>
      </c>
    </row>
    <row r="283" spans="1:8">
      <c r="A283" s="14">
        <v>431000</v>
      </c>
      <c r="B283" s="14" t="s">
        <v>348</v>
      </c>
      <c r="C283" s="14">
        <v>9</v>
      </c>
      <c r="D283" s="14" t="s">
        <v>342</v>
      </c>
      <c r="E283" s="14" t="s">
        <v>343</v>
      </c>
      <c r="F283" s="14" t="s">
        <v>282</v>
      </c>
      <c r="G283" s="14" t="s">
        <v>155</v>
      </c>
      <c r="H283" s="14" t="str">
        <f>VLOOKUP(B283,FAMURS!A$2:B$498,2,0)</f>
        <v>AMAJA</v>
      </c>
    </row>
    <row r="284" spans="1:8">
      <c r="A284" s="14">
        <v>431087</v>
      </c>
      <c r="B284" s="14" t="s">
        <v>349</v>
      </c>
      <c r="C284" s="14">
        <v>9</v>
      </c>
      <c r="D284" s="14" t="s">
        <v>342</v>
      </c>
      <c r="E284" s="14" t="s">
        <v>343</v>
      </c>
      <c r="F284" s="14" t="s">
        <v>257</v>
      </c>
      <c r="G284" s="14" t="s">
        <v>98</v>
      </c>
      <c r="H284" s="14" t="str">
        <f>VLOOKUP(B284,FAMURS!A$2:B$498,2,0)</f>
        <v>AMCSERRA</v>
      </c>
    </row>
    <row r="285" spans="1:8">
      <c r="A285" s="14">
        <v>431535</v>
      </c>
      <c r="B285" s="14" t="s">
        <v>350</v>
      </c>
      <c r="C285" s="14">
        <v>9</v>
      </c>
      <c r="D285" s="14" t="s">
        <v>342</v>
      </c>
      <c r="E285" s="14" t="s">
        <v>343</v>
      </c>
      <c r="F285" s="14" t="s">
        <v>282</v>
      </c>
      <c r="G285" s="14" t="s">
        <v>155</v>
      </c>
      <c r="H285" s="14" t="str">
        <f>VLOOKUP(B285,FAMURS!A$2:B$498,2,0)</f>
        <v>AMAJA</v>
      </c>
    </row>
    <row r="286" spans="1:8">
      <c r="A286" s="14">
        <v>431643</v>
      </c>
      <c r="B286" s="14" t="s">
        <v>351</v>
      </c>
      <c r="C286" s="14">
        <v>9</v>
      </c>
      <c r="D286" s="14" t="s">
        <v>342</v>
      </c>
      <c r="E286" s="14" t="s">
        <v>343</v>
      </c>
      <c r="F286" s="14" t="s">
        <v>282</v>
      </c>
      <c r="G286" s="14" t="s">
        <v>155</v>
      </c>
      <c r="H286" s="14" t="str">
        <f>VLOOKUP(B286,FAMURS!A$2:B$498,2,0)</f>
        <v>AMAJA</v>
      </c>
    </row>
    <row r="287" spans="1:8">
      <c r="A287" s="14">
        <v>431645</v>
      </c>
      <c r="B287" s="14" t="s">
        <v>352</v>
      </c>
      <c r="C287" s="14">
        <v>9</v>
      </c>
      <c r="D287" s="14" t="s">
        <v>342</v>
      </c>
      <c r="E287" s="14" t="s">
        <v>343</v>
      </c>
      <c r="F287" s="14" t="s">
        <v>282</v>
      </c>
      <c r="G287" s="14" t="s">
        <v>155</v>
      </c>
      <c r="H287" s="14" t="str">
        <f>VLOOKUP(B287,FAMURS!A$2:B$498,2,0)</f>
        <v>AMAJA</v>
      </c>
    </row>
    <row r="288" spans="1:8">
      <c r="A288" s="14">
        <v>431670</v>
      </c>
      <c r="B288" s="14" t="s">
        <v>353</v>
      </c>
      <c r="C288" s="14">
        <v>9</v>
      </c>
      <c r="D288" s="14" t="s">
        <v>342</v>
      </c>
      <c r="E288" s="14" t="s">
        <v>343</v>
      </c>
      <c r="F288" s="14" t="s">
        <v>282</v>
      </c>
      <c r="G288" s="14" t="s">
        <v>155</v>
      </c>
      <c r="H288" s="14" t="str">
        <f>VLOOKUP(B288,FAMURS!A$2:B$498,2,0)</f>
        <v>AMAJA</v>
      </c>
    </row>
    <row r="289" spans="1:8">
      <c r="A289" s="14">
        <v>432030</v>
      </c>
      <c r="B289" s="14" t="s">
        <v>354</v>
      </c>
      <c r="C289" s="14">
        <v>9</v>
      </c>
      <c r="D289" s="14" t="s">
        <v>342</v>
      </c>
      <c r="E289" s="14" t="s">
        <v>343</v>
      </c>
      <c r="F289" s="14" t="s">
        <v>282</v>
      </c>
      <c r="G289" s="14" t="s">
        <v>155</v>
      </c>
      <c r="H289" s="14" t="str">
        <f>VLOOKUP(B289,FAMURS!A$2:B$498,2,0)</f>
        <v>AMAJA</v>
      </c>
    </row>
    <row r="290" spans="1:8">
      <c r="A290" s="14">
        <v>430040</v>
      </c>
      <c r="B290" s="14" t="s">
        <v>355</v>
      </c>
      <c r="C290" s="14">
        <v>10</v>
      </c>
      <c r="D290" s="14" t="s">
        <v>356</v>
      </c>
      <c r="E290" s="14" t="s">
        <v>153</v>
      </c>
      <c r="F290" s="14" t="s">
        <v>166</v>
      </c>
      <c r="G290" s="14" t="s">
        <v>167</v>
      </c>
      <c r="H290" s="14" t="str">
        <f>VLOOKUP(B290,FAMURS!A$2:B$498,2,0)</f>
        <v>AMFRO</v>
      </c>
    </row>
    <row r="291" spans="1:8">
      <c r="A291" s="14">
        <v>430187</v>
      </c>
      <c r="B291" s="14" t="s">
        <v>357</v>
      </c>
      <c r="C291" s="14">
        <v>10</v>
      </c>
      <c r="D291" s="14" t="s">
        <v>356</v>
      </c>
      <c r="E291" s="14" t="s">
        <v>153</v>
      </c>
      <c r="F291" s="14" t="s">
        <v>166</v>
      </c>
      <c r="G291" s="14" t="s">
        <v>167</v>
      </c>
      <c r="H291" s="14" t="str">
        <f>VLOOKUP(B291,FAMURS!A$2:B$498,2,0)</f>
        <v>AMFRO</v>
      </c>
    </row>
    <row r="292" spans="1:8">
      <c r="A292" s="14">
        <v>431060</v>
      </c>
      <c r="B292" s="14" t="s">
        <v>358</v>
      </c>
      <c r="C292" s="14">
        <v>10</v>
      </c>
      <c r="D292" s="14" t="s">
        <v>356</v>
      </c>
      <c r="E292" s="14" t="s">
        <v>153</v>
      </c>
      <c r="F292" s="14" t="s">
        <v>166</v>
      </c>
      <c r="G292" s="14" t="s">
        <v>167</v>
      </c>
      <c r="H292" s="14" t="str">
        <f>VLOOKUP(B292,FAMURS!A$2:B$498,2,0)</f>
        <v>AMFRO</v>
      </c>
    </row>
    <row r="293" spans="1:8">
      <c r="A293" s="14">
        <v>431171</v>
      </c>
      <c r="B293" s="14" t="s">
        <v>359</v>
      </c>
      <c r="C293" s="14">
        <v>10</v>
      </c>
      <c r="D293" s="14" t="s">
        <v>356</v>
      </c>
      <c r="E293" s="14" t="s">
        <v>153</v>
      </c>
      <c r="F293" s="14" t="s">
        <v>166</v>
      </c>
      <c r="G293" s="14" t="s">
        <v>167</v>
      </c>
      <c r="H293" s="14" t="str">
        <f>VLOOKUP(B293,FAMURS!A$2:B$498,2,0)</f>
        <v>AMFRO</v>
      </c>
    </row>
    <row r="294" spans="1:8">
      <c r="A294" s="14">
        <v>431175</v>
      </c>
      <c r="B294" s="14" t="s">
        <v>360</v>
      </c>
      <c r="C294" s="14">
        <v>10</v>
      </c>
      <c r="D294" s="14" t="s">
        <v>356</v>
      </c>
      <c r="E294" s="14" t="s">
        <v>153</v>
      </c>
      <c r="F294" s="14" t="s">
        <v>166</v>
      </c>
      <c r="G294" s="14" t="s">
        <v>167</v>
      </c>
      <c r="H294" s="14" t="str">
        <f>VLOOKUP(B294,FAMURS!A$2:B$498,2,0)</f>
        <v>AMFRO</v>
      </c>
    </row>
    <row r="295" spans="1:8">
      <c r="A295" s="14">
        <v>431530</v>
      </c>
      <c r="B295" s="14" t="s">
        <v>361</v>
      </c>
      <c r="C295" s="14">
        <v>10</v>
      </c>
      <c r="D295" s="14" t="s">
        <v>356</v>
      </c>
      <c r="E295" s="14" t="s">
        <v>153</v>
      </c>
      <c r="F295" s="14" t="s">
        <v>166</v>
      </c>
      <c r="G295" s="14" t="s">
        <v>167</v>
      </c>
      <c r="H295" s="14" t="str">
        <f>VLOOKUP(B295,FAMURS!A$2:B$498,2,0)</f>
        <v>AMFRO</v>
      </c>
    </row>
    <row r="296" spans="1:8">
      <c r="A296" s="14">
        <v>431640</v>
      </c>
      <c r="B296" s="14" t="s">
        <v>362</v>
      </c>
      <c r="C296" s="14">
        <v>10</v>
      </c>
      <c r="D296" s="14" t="s">
        <v>356</v>
      </c>
      <c r="E296" s="14" t="s">
        <v>153</v>
      </c>
      <c r="F296" s="14" t="s">
        <v>166</v>
      </c>
      <c r="G296" s="14" t="s">
        <v>167</v>
      </c>
      <c r="H296" s="14" t="str">
        <f>VLOOKUP(B296,FAMURS!A$2:B$498,2,0)</f>
        <v>AMFRO</v>
      </c>
    </row>
    <row r="297" spans="1:8">
      <c r="A297" s="14">
        <v>431697</v>
      </c>
      <c r="B297" s="14" t="s">
        <v>363</v>
      </c>
      <c r="C297" s="14">
        <v>10</v>
      </c>
      <c r="D297" s="14" t="s">
        <v>356</v>
      </c>
      <c r="E297" s="14" t="s">
        <v>153</v>
      </c>
      <c r="F297" s="14" t="s">
        <v>166</v>
      </c>
      <c r="G297" s="14" t="s">
        <v>167</v>
      </c>
      <c r="H297" s="14" t="str">
        <f>VLOOKUP(B297,FAMURS!A$2:B$498,2,0)</f>
        <v>AMFRO</v>
      </c>
    </row>
    <row r="298" spans="1:8">
      <c r="A298" s="14">
        <v>431710</v>
      </c>
      <c r="B298" s="14" t="s">
        <v>364</v>
      </c>
      <c r="C298" s="14">
        <v>10</v>
      </c>
      <c r="D298" s="14" t="s">
        <v>356</v>
      </c>
      <c r="E298" s="14" t="s">
        <v>153</v>
      </c>
      <c r="F298" s="14" t="s">
        <v>166</v>
      </c>
      <c r="G298" s="14" t="s">
        <v>167</v>
      </c>
      <c r="H298" s="14" t="str">
        <f>VLOOKUP(B298,FAMURS!A$2:B$498,2,0)</f>
        <v>AMFRO</v>
      </c>
    </row>
    <row r="299" spans="1:8">
      <c r="A299" s="14">
        <v>431830</v>
      </c>
      <c r="B299" s="14" t="s">
        <v>365</v>
      </c>
      <c r="C299" s="14">
        <v>10</v>
      </c>
      <c r="D299" s="14" t="s">
        <v>356</v>
      </c>
      <c r="E299" s="14" t="s">
        <v>153</v>
      </c>
      <c r="F299" s="14" t="s">
        <v>166</v>
      </c>
      <c r="G299" s="14" t="s">
        <v>167</v>
      </c>
      <c r="H299" s="14" t="str">
        <f>VLOOKUP(B299,FAMURS!A$2:B$498,2,0)</f>
        <v>AMFRO</v>
      </c>
    </row>
    <row r="300" spans="1:8">
      <c r="A300" s="14">
        <v>432240</v>
      </c>
      <c r="B300" s="14" t="s">
        <v>366</v>
      </c>
      <c r="C300" s="14">
        <v>10</v>
      </c>
      <c r="D300" s="14" t="s">
        <v>356</v>
      </c>
      <c r="E300" s="14" t="s">
        <v>153</v>
      </c>
      <c r="F300" s="14" t="s">
        <v>166</v>
      </c>
      <c r="G300" s="14" t="s">
        <v>167</v>
      </c>
      <c r="H300" s="14" t="str">
        <f>VLOOKUP(B300,FAMURS!A$2:B$498,2,0)</f>
        <v>AMFRO</v>
      </c>
    </row>
    <row r="301" spans="1:8">
      <c r="A301" s="14">
        <v>430090</v>
      </c>
      <c r="B301" s="14" t="s">
        <v>367</v>
      </c>
      <c r="C301" s="14">
        <v>11</v>
      </c>
      <c r="D301" s="14" t="s">
        <v>368</v>
      </c>
      <c r="E301" s="14" t="s">
        <v>96</v>
      </c>
      <c r="F301" s="14" t="s">
        <v>96</v>
      </c>
      <c r="G301" s="14" t="s">
        <v>98</v>
      </c>
      <c r="H301" s="14" t="str">
        <f>VLOOKUP(B301,FAMURS!A$2:B$498,2,0)</f>
        <v>AMAU</v>
      </c>
    </row>
    <row r="302" spans="1:8">
      <c r="A302" s="14">
        <v>430155</v>
      </c>
      <c r="B302" s="14" t="s">
        <v>369</v>
      </c>
      <c r="C302" s="14">
        <v>11</v>
      </c>
      <c r="D302" s="14" t="s">
        <v>368</v>
      </c>
      <c r="E302" s="14" t="s">
        <v>96</v>
      </c>
      <c r="F302" s="14" t="s">
        <v>96</v>
      </c>
      <c r="G302" s="14" t="s">
        <v>98</v>
      </c>
      <c r="H302" s="14" t="str">
        <f>VLOOKUP(B302,FAMURS!A$2:B$498,2,0)</f>
        <v>AMAU</v>
      </c>
    </row>
    <row r="303" spans="1:8">
      <c r="A303" s="14">
        <v>430170</v>
      </c>
      <c r="B303" s="14" t="s">
        <v>370</v>
      </c>
      <c r="C303" s="14">
        <v>11</v>
      </c>
      <c r="D303" s="14" t="s">
        <v>368</v>
      </c>
      <c r="E303" s="14" t="s">
        <v>96</v>
      </c>
      <c r="F303" s="14" t="s">
        <v>96</v>
      </c>
      <c r="G303" s="14" t="s">
        <v>98</v>
      </c>
      <c r="H303" s="14" t="str">
        <f>VLOOKUP(B303,FAMURS!A$2:B$498,2,0)</f>
        <v>AMAU</v>
      </c>
    </row>
    <row r="304" spans="1:8">
      <c r="A304" s="14">
        <v>430192</v>
      </c>
      <c r="B304" s="14" t="s">
        <v>371</v>
      </c>
      <c r="C304" s="14">
        <v>11</v>
      </c>
      <c r="D304" s="14" t="s">
        <v>368</v>
      </c>
      <c r="E304" s="14" t="s">
        <v>96</v>
      </c>
      <c r="F304" s="14" t="s">
        <v>96</v>
      </c>
      <c r="G304" s="14" t="s">
        <v>98</v>
      </c>
      <c r="H304" s="14" t="str">
        <f>VLOOKUP(B304,FAMURS!A$2:B$498,2,0)</f>
        <v>AMAU</v>
      </c>
    </row>
    <row r="305" spans="1:8">
      <c r="A305" s="14">
        <v>430205</v>
      </c>
      <c r="B305" s="14" t="s">
        <v>372</v>
      </c>
      <c r="C305" s="14">
        <v>11</v>
      </c>
      <c r="D305" s="14" t="s">
        <v>368</v>
      </c>
      <c r="E305" s="14" t="s">
        <v>96</v>
      </c>
      <c r="F305" s="14" t="s">
        <v>96</v>
      </c>
      <c r="G305" s="14" t="s">
        <v>98</v>
      </c>
      <c r="H305" s="14" t="str">
        <f>VLOOKUP(B305,FAMURS!A$2:B$498,2,0)</f>
        <v>AMAU</v>
      </c>
    </row>
    <row r="306" spans="1:8">
      <c r="A306" s="14">
        <v>430380</v>
      </c>
      <c r="B306" s="14" t="s">
        <v>373</v>
      </c>
      <c r="C306" s="14">
        <v>11</v>
      </c>
      <c r="D306" s="14" t="s">
        <v>368</v>
      </c>
      <c r="E306" s="14" t="s">
        <v>96</v>
      </c>
      <c r="F306" s="14" t="s">
        <v>96</v>
      </c>
      <c r="G306" s="14" t="s">
        <v>98</v>
      </c>
      <c r="H306" s="14" t="str">
        <f>VLOOKUP(B306,FAMURS!A$2:B$498,2,0)</f>
        <v>AMAU</v>
      </c>
    </row>
    <row r="307" spans="1:8">
      <c r="A307" s="14">
        <v>430485</v>
      </c>
      <c r="B307" s="14" t="s">
        <v>374</v>
      </c>
      <c r="C307" s="14">
        <v>11</v>
      </c>
      <c r="D307" s="14" t="s">
        <v>368</v>
      </c>
      <c r="E307" s="14" t="s">
        <v>96</v>
      </c>
      <c r="F307" s="14" t="s">
        <v>96</v>
      </c>
      <c r="G307" s="14" t="s">
        <v>98</v>
      </c>
      <c r="H307" s="14" t="str">
        <f>VLOOKUP(B307,FAMURS!A$2:B$498,2,0)</f>
        <v>AMAU</v>
      </c>
    </row>
    <row r="308" spans="1:8">
      <c r="A308" s="14">
        <v>430511</v>
      </c>
      <c r="B308" s="14" t="s">
        <v>375</v>
      </c>
      <c r="C308" s="14">
        <v>11</v>
      </c>
      <c r="D308" s="14" t="s">
        <v>368</v>
      </c>
      <c r="E308" s="14" t="s">
        <v>96</v>
      </c>
      <c r="F308" s="14" t="s">
        <v>96</v>
      </c>
      <c r="G308" s="14" t="s">
        <v>98</v>
      </c>
      <c r="H308" s="14" t="str">
        <f>VLOOKUP(B308,FAMURS!A$2:B$498,2,0)</f>
        <v>AMAU</v>
      </c>
    </row>
    <row r="309" spans="1:8">
      <c r="A309" s="14">
        <v>430537</v>
      </c>
      <c r="B309" s="14" t="s">
        <v>376</v>
      </c>
      <c r="C309" s="14">
        <v>11</v>
      </c>
      <c r="D309" s="14" t="s">
        <v>368</v>
      </c>
      <c r="E309" s="14" t="s">
        <v>96</v>
      </c>
      <c r="F309" s="14" t="s">
        <v>96</v>
      </c>
      <c r="G309" s="14" t="s">
        <v>98</v>
      </c>
      <c r="H309" s="14" t="str">
        <f>VLOOKUP(B309,FAMURS!A$2:B$498,2,0)</f>
        <v>AMAU</v>
      </c>
    </row>
    <row r="310" spans="1:8">
      <c r="A310" s="14">
        <v>430613</v>
      </c>
      <c r="B310" s="14" t="s">
        <v>377</v>
      </c>
      <c r="C310" s="14">
        <v>11</v>
      </c>
      <c r="D310" s="14" t="s">
        <v>368</v>
      </c>
      <c r="E310" s="14" t="s">
        <v>96</v>
      </c>
      <c r="F310" s="14" t="s">
        <v>96</v>
      </c>
      <c r="G310" s="14" t="s">
        <v>98</v>
      </c>
      <c r="H310" s="14" t="str">
        <f>VLOOKUP(B310,FAMURS!A$2:B$498,2,0)</f>
        <v>AMAU</v>
      </c>
    </row>
    <row r="311" spans="1:8">
      <c r="A311" s="14">
        <v>430695</v>
      </c>
      <c r="B311" s="14" t="s">
        <v>378</v>
      </c>
      <c r="C311" s="14">
        <v>11</v>
      </c>
      <c r="D311" s="14" t="s">
        <v>368</v>
      </c>
      <c r="E311" s="14" t="s">
        <v>96</v>
      </c>
      <c r="F311" s="14" t="s">
        <v>96</v>
      </c>
      <c r="G311" s="14" t="s">
        <v>98</v>
      </c>
      <c r="H311" s="14" t="str">
        <f>VLOOKUP(B311,FAMURS!A$2:B$498,2,0)</f>
        <v>AMAU</v>
      </c>
    </row>
    <row r="312" spans="1:8">
      <c r="A312" s="14">
        <v>430697</v>
      </c>
      <c r="B312" s="14" t="s">
        <v>379</v>
      </c>
      <c r="C312" s="14">
        <v>11</v>
      </c>
      <c r="D312" s="14" t="s">
        <v>368</v>
      </c>
      <c r="E312" s="14" t="s">
        <v>96</v>
      </c>
      <c r="F312" s="14" t="s">
        <v>96</v>
      </c>
      <c r="G312" s="14" t="s">
        <v>98</v>
      </c>
      <c r="H312" s="14" t="str">
        <f>VLOOKUP(B312,FAMURS!A$2:B$498,2,0)</f>
        <v>AMAU</v>
      </c>
    </row>
    <row r="313" spans="1:8">
      <c r="A313" s="14">
        <v>430700</v>
      </c>
      <c r="B313" s="14" t="s">
        <v>380</v>
      </c>
      <c r="C313" s="14">
        <v>11</v>
      </c>
      <c r="D313" s="14" t="s">
        <v>368</v>
      </c>
      <c r="E313" s="14" t="s">
        <v>96</v>
      </c>
      <c r="F313" s="14" t="s">
        <v>96</v>
      </c>
      <c r="G313" s="14" t="s">
        <v>98</v>
      </c>
      <c r="H313" s="14" t="str">
        <f>VLOOKUP(B313,FAMURS!A$2:B$498,2,0)</f>
        <v>AMAU</v>
      </c>
    </row>
    <row r="314" spans="1:8">
      <c r="A314" s="14">
        <v>430720</v>
      </c>
      <c r="B314" s="14" t="s">
        <v>381</v>
      </c>
      <c r="C314" s="14">
        <v>11</v>
      </c>
      <c r="D314" s="14" t="s">
        <v>368</v>
      </c>
      <c r="E314" s="14" t="s">
        <v>96</v>
      </c>
      <c r="F314" s="14" t="s">
        <v>96</v>
      </c>
      <c r="G314" s="14" t="s">
        <v>98</v>
      </c>
      <c r="H314" s="14" t="str">
        <f>VLOOKUP(B314,FAMURS!A$2:B$498,2,0)</f>
        <v>AMAU</v>
      </c>
    </row>
    <row r="315" spans="1:8">
      <c r="A315" s="14">
        <v>430755</v>
      </c>
      <c r="B315" s="14" t="s">
        <v>382</v>
      </c>
      <c r="C315" s="14">
        <v>11</v>
      </c>
      <c r="D315" s="14" t="s">
        <v>368</v>
      </c>
      <c r="E315" s="14" t="s">
        <v>96</v>
      </c>
      <c r="F315" s="14" t="s">
        <v>96</v>
      </c>
      <c r="G315" s="14" t="s">
        <v>98</v>
      </c>
      <c r="H315" s="14" t="str">
        <f>VLOOKUP(B315,FAMURS!A$2:B$498,2,0)</f>
        <v>AMAU</v>
      </c>
    </row>
    <row r="316" spans="1:8">
      <c r="A316" s="14">
        <v>430805</v>
      </c>
      <c r="B316" s="14" t="s">
        <v>383</v>
      </c>
      <c r="C316" s="14">
        <v>11</v>
      </c>
      <c r="D316" s="14" t="s">
        <v>368</v>
      </c>
      <c r="E316" s="14" t="s">
        <v>96</v>
      </c>
      <c r="F316" s="14" t="s">
        <v>96</v>
      </c>
      <c r="G316" s="14" t="s">
        <v>98</v>
      </c>
      <c r="H316" s="14" t="str">
        <f>VLOOKUP(B316,FAMURS!A$2:B$498,2,0)</f>
        <v>AMAU</v>
      </c>
    </row>
    <row r="317" spans="1:8">
      <c r="A317" s="14">
        <v>430825</v>
      </c>
      <c r="B317" s="14" t="s">
        <v>384</v>
      </c>
      <c r="C317" s="14">
        <v>11</v>
      </c>
      <c r="D317" s="14" t="s">
        <v>368</v>
      </c>
      <c r="E317" s="14" t="s">
        <v>96</v>
      </c>
      <c r="F317" s="14" t="s">
        <v>96</v>
      </c>
      <c r="G317" s="14" t="s">
        <v>98</v>
      </c>
      <c r="H317" s="14" t="str">
        <f>VLOOKUP(B317,FAMURS!A$2:B$498,2,0)</f>
        <v>AMAU</v>
      </c>
    </row>
    <row r="318" spans="1:8">
      <c r="A318" s="14">
        <v>430870</v>
      </c>
      <c r="B318" s="14" t="s">
        <v>385</v>
      </c>
      <c r="C318" s="14">
        <v>11</v>
      </c>
      <c r="D318" s="14" t="s">
        <v>368</v>
      </c>
      <c r="E318" s="14" t="s">
        <v>96</v>
      </c>
      <c r="F318" s="14" t="s">
        <v>96</v>
      </c>
      <c r="G318" s="14" t="s">
        <v>98</v>
      </c>
      <c r="H318" s="14" t="str">
        <f>VLOOKUP(B318,FAMURS!A$2:B$498,2,0)</f>
        <v>AMAU</v>
      </c>
    </row>
    <row r="319" spans="1:8">
      <c r="A319" s="14">
        <v>430890</v>
      </c>
      <c r="B319" s="14" t="s">
        <v>386</v>
      </c>
      <c r="C319" s="14">
        <v>11</v>
      </c>
      <c r="D319" s="14" t="s">
        <v>368</v>
      </c>
      <c r="E319" s="14" t="s">
        <v>96</v>
      </c>
      <c r="F319" s="14" t="s">
        <v>96</v>
      </c>
      <c r="G319" s="14" t="s">
        <v>98</v>
      </c>
      <c r="H319" s="14" t="str">
        <f>VLOOKUP(B319,FAMURS!A$2:B$498,2,0)</f>
        <v>AMAU</v>
      </c>
    </row>
    <row r="320" spans="1:8">
      <c r="A320" s="14">
        <v>431046</v>
      </c>
      <c r="B320" s="14" t="s">
        <v>387</v>
      </c>
      <c r="C320" s="14">
        <v>11</v>
      </c>
      <c r="D320" s="14" t="s">
        <v>368</v>
      </c>
      <c r="E320" s="14" t="s">
        <v>96</v>
      </c>
      <c r="F320" s="14" t="s">
        <v>96</v>
      </c>
      <c r="G320" s="14" t="s">
        <v>98</v>
      </c>
      <c r="H320" s="14" t="str">
        <f>VLOOKUP(B320,FAMURS!A$2:B$498,2,0)</f>
        <v>AMAU</v>
      </c>
    </row>
    <row r="321" spans="1:8">
      <c r="A321" s="14">
        <v>431070</v>
      </c>
      <c r="B321" s="14" t="s">
        <v>388</v>
      </c>
      <c r="C321" s="14">
        <v>11</v>
      </c>
      <c r="D321" s="14" t="s">
        <v>368</v>
      </c>
      <c r="E321" s="14" t="s">
        <v>96</v>
      </c>
      <c r="F321" s="14" t="s">
        <v>96</v>
      </c>
      <c r="G321" s="14" t="s">
        <v>98</v>
      </c>
      <c r="H321" s="14" t="str">
        <f>VLOOKUP(B321,FAMURS!A$2:B$498,2,0)</f>
        <v>AMAU</v>
      </c>
    </row>
    <row r="322" spans="1:8">
      <c r="A322" s="14">
        <v>431090</v>
      </c>
      <c r="B322" s="14" t="s">
        <v>389</v>
      </c>
      <c r="C322" s="14">
        <v>11</v>
      </c>
      <c r="D322" s="14" t="s">
        <v>368</v>
      </c>
      <c r="E322" s="14" t="s">
        <v>96</v>
      </c>
      <c r="F322" s="14" t="s">
        <v>96</v>
      </c>
      <c r="G322" s="14" t="s">
        <v>98</v>
      </c>
      <c r="H322" s="14" t="str">
        <f>VLOOKUP(B322,FAMURS!A$2:B$498,2,0)</f>
        <v>AMAU</v>
      </c>
    </row>
    <row r="323" spans="1:8">
      <c r="A323" s="14">
        <v>431190</v>
      </c>
      <c r="B323" s="14" t="s">
        <v>390</v>
      </c>
      <c r="C323" s="14">
        <v>11</v>
      </c>
      <c r="D323" s="14" t="s">
        <v>368</v>
      </c>
      <c r="E323" s="14" t="s">
        <v>96</v>
      </c>
      <c r="F323" s="14" t="s">
        <v>96</v>
      </c>
      <c r="G323" s="14" t="s">
        <v>98</v>
      </c>
      <c r="H323" s="14" t="str">
        <f>VLOOKUP(B323,FAMURS!A$2:B$498,2,0)</f>
        <v>AMAU</v>
      </c>
    </row>
    <row r="324" spans="1:8">
      <c r="A324" s="14">
        <v>431200</v>
      </c>
      <c r="B324" s="14" t="s">
        <v>391</v>
      </c>
      <c r="C324" s="14">
        <v>11</v>
      </c>
      <c r="D324" s="14" t="s">
        <v>368</v>
      </c>
      <c r="E324" s="14" t="s">
        <v>96</v>
      </c>
      <c r="F324" s="14" t="s">
        <v>96</v>
      </c>
      <c r="G324" s="14" t="s">
        <v>98</v>
      </c>
      <c r="H324" s="14" t="str">
        <f>VLOOKUP(B324,FAMURS!A$2:B$498,2,0)</f>
        <v>AMAU</v>
      </c>
    </row>
    <row r="325" spans="1:8">
      <c r="A325" s="14">
        <v>431270</v>
      </c>
      <c r="B325" s="14" t="s">
        <v>392</v>
      </c>
      <c r="C325" s="14">
        <v>11</v>
      </c>
      <c r="D325" s="14" t="s">
        <v>368</v>
      </c>
      <c r="E325" s="14" t="s">
        <v>96</v>
      </c>
      <c r="F325" s="14" t="s">
        <v>97</v>
      </c>
      <c r="G325" s="14" t="s">
        <v>98</v>
      </c>
      <c r="H325" s="14" t="str">
        <f>VLOOKUP(B325,FAMURS!A$2:B$498,2,0)</f>
        <v>AMZOP</v>
      </c>
    </row>
    <row r="326" spans="1:8">
      <c r="A326" s="14">
        <v>431413</v>
      </c>
      <c r="B326" s="14" t="s">
        <v>393</v>
      </c>
      <c r="C326" s="14">
        <v>11</v>
      </c>
      <c r="D326" s="14" t="s">
        <v>368</v>
      </c>
      <c r="E326" s="14" t="s">
        <v>96</v>
      </c>
      <c r="F326" s="14" t="s">
        <v>96</v>
      </c>
      <c r="G326" s="14" t="s">
        <v>98</v>
      </c>
      <c r="H326" s="14" t="str">
        <f>VLOOKUP(B326,FAMURS!A$2:B$498,2,0)</f>
        <v>AMAU</v>
      </c>
    </row>
    <row r="327" spans="1:8">
      <c r="A327" s="14">
        <v>431478</v>
      </c>
      <c r="B327" s="14" t="s">
        <v>394</v>
      </c>
      <c r="C327" s="14">
        <v>11</v>
      </c>
      <c r="D327" s="14" t="s">
        <v>368</v>
      </c>
      <c r="E327" s="14" t="s">
        <v>96</v>
      </c>
      <c r="F327" s="14" t="s">
        <v>96</v>
      </c>
      <c r="G327" s="14" t="s">
        <v>98</v>
      </c>
      <c r="H327" s="14" t="str">
        <f>VLOOKUP(B327,FAMURS!A$2:B$498,2,0)</f>
        <v>AMAU</v>
      </c>
    </row>
    <row r="328" spans="1:8">
      <c r="A328" s="14">
        <v>431531</v>
      </c>
      <c r="B328" s="14" t="s">
        <v>395</v>
      </c>
      <c r="C328" s="14">
        <v>11</v>
      </c>
      <c r="D328" s="14" t="s">
        <v>368</v>
      </c>
      <c r="E328" s="14" t="s">
        <v>96</v>
      </c>
      <c r="F328" s="14" t="s">
        <v>96</v>
      </c>
      <c r="G328" s="14" t="s">
        <v>98</v>
      </c>
      <c r="H328" s="14" t="str">
        <f>VLOOKUP(B328,FAMURS!A$2:B$498,2,0)</f>
        <v>AMAU</v>
      </c>
    </row>
    <row r="329" spans="1:8">
      <c r="A329" s="14">
        <v>431555</v>
      </c>
      <c r="B329" s="14" t="s">
        <v>396</v>
      </c>
      <c r="C329" s="14">
        <v>11</v>
      </c>
      <c r="D329" s="14" t="s">
        <v>368</v>
      </c>
      <c r="E329" s="14" t="s">
        <v>96</v>
      </c>
      <c r="F329" s="14" t="s">
        <v>97</v>
      </c>
      <c r="G329" s="14" t="s">
        <v>98</v>
      </c>
      <c r="H329" s="14" t="str">
        <f>VLOOKUP(B329,FAMURS!A$2:B$498,2,0)</f>
        <v>AMZOP</v>
      </c>
    </row>
    <row r="330" spans="1:8">
      <c r="A330" s="14">
        <v>431970</v>
      </c>
      <c r="B330" s="14" t="s">
        <v>397</v>
      </c>
      <c r="C330" s="14">
        <v>11</v>
      </c>
      <c r="D330" s="14" t="s">
        <v>368</v>
      </c>
      <c r="E330" s="14" t="s">
        <v>96</v>
      </c>
      <c r="F330" s="14" t="s">
        <v>96</v>
      </c>
      <c r="G330" s="14" t="s">
        <v>98</v>
      </c>
      <c r="H330" s="14" t="str">
        <f>VLOOKUP(B330,FAMURS!A$2:B$498,2,0)</f>
        <v>AMAU</v>
      </c>
    </row>
    <row r="331" spans="1:8">
      <c r="A331" s="14">
        <v>432060</v>
      </c>
      <c r="B331" s="14" t="s">
        <v>398</v>
      </c>
      <c r="C331" s="14">
        <v>11</v>
      </c>
      <c r="D331" s="14" t="s">
        <v>368</v>
      </c>
      <c r="E331" s="14" t="s">
        <v>96</v>
      </c>
      <c r="F331" s="14" t="s">
        <v>96</v>
      </c>
      <c r="G331" s="14" t="s">
        <v>98</v>
      </c>
      <c r="H331" s="14" t="str">
        <f>VLOOKUP(B331,FAMURS!A$2:B$498,2,0)</f>
        <v>AMAU</v>
      </c>
    </row>
    <row r="332" spans="1:8">
      <c r="A332" s="14">
        <v>432163</v>
      </c>
      <c r="B332" s="14" t="s">
        <v>399</v>
      </c>
      <c r="C332" s="14">
        <v>11</v>
      </c>
      <c r="D332" s="14" t="s">
        <v>368</v>
      </c>
      <c r="E332" s="14" t="s">
        <v>96</v>
      </c>
      <c r="F332" s="14" t="s">
        <v>96</v>
      </c>
      <c r="G332" s="14" t="s">
        <v>98</v>
      </c>
      <c r="H332" s="14" t="str">
        <f>VLOOKUP(B332,FAMURS!A$2:B$498,2,0)</f>
        <v>AMAU</v>
      </c>
    </row>
    <row r="333" spans="1:8">
      <c r="A333" s="14">
        <v>432290</v>
      </c>
      <c r="B333" s="14" t="s">
        <v>400</v>
      </c>
      <c r="C333" s="14">
        <v>11</v>
      </c>
      <c r="D333" s="14" t="s">
        <v>368</v>
      </c>
      <c r="E333" s="14" t="s">
        <v>96</v>
      </c>
      <c r="F333" s="14" t="s">
        <v>96</v>
      </c>
      <c r="G333" s="14" t="s">
        <v>98</v>
      </c>
      <c r="H333" s="14" t="str">
        <f>VLOOKUP(B333,FAMURS!A$2:B$498,2,0)</f>
        <v>AMAU</v>
      </c>
    </row>
    <row r="334" spans="1:8">
      <c r="A334" s="14">
        <v>430250</v>
      </c>
      <c r="B334" s="14" t="s">
        <v>401</v>
      </c>
      <c r="C334" s="14">
        <v>12</v>
      </c>
      <c r="D334" s="14" t="s">
        <v>402</v>
      </c>
      <c r="E334" s="14" t="s">
        <v>343</v>
      </c>
      <c r="F334" s="14" t="s">
        <v>403</v>
      </c>
      <c r="G334" s="14" t="s">
        <v>102</v>
      </c>
      <c r="H334" s="14" t="str">
        <f>VLOOKUP(B334,FAMURS!A$2:B$498,2,0)</f>
        <v>AMM</v>
      </c>
    </row>
    <row r="335" spans="1:8">
      <c r="A335" s="14">
        <v>430330</v>
      </c>
      <c r="B335" s="14" t="s">
        <v>404</v>
      </c>
      <c r="C335" s="14">
        <v>12</v>
      </c>
      <c r="D335" s="14" t="s">
        <v>402</v>
      </c>
      <c r="E335" s="14" t="s">
        <v>343</v>
      </c>
      <c r="F335" s="14" t="s">
        <v>403</v>
      </c>
      <c r="G335" s="14" t="s">
        <v>102</v>
      </c>
      <c r="H335" s="14" t="str">
        <f>VLOOKUP(B335,FAMURS!A$2:B$498,2,0)</f>
        <v>AMM</v>
      </c>
    </row>
    <row r="336" spans="1:8">
      <c r="A336" s="14">
        <v>430520</v>
      </c>
      <c r="B336" s="14" t="s">
        <v>405</v>
      </c>
      <c r="C336" s="14">
        <v>12</v>
      </c>
      <c r="D336" s="14" t="s">
        <v>402</v>
      </c>
      <c r="E336" s="14" t="s">
        <v>343</v>
      </c>
      <c r="F336" s="14" t="s">
        <v>403</v>
      </c>
      <c r="G336" s="14" t="s">
        <v>102</v>
      </c>
      <c r="H336" s="14" t="str">
        <f>VLOOKUP(B336,FAMURS!A$2:B$498,2,0)</f>
        <v>AMM</v>
      </c>
    </row>
    <row r="337" spans="1:9">
      <c r="A337" s="14">
        <v>430635</v>
      </c>
      <c r="B337" s="14" t="s">
        <v>406</v>
      </c>
      <c r="C337" s="14">
        <v>12</v>
      </c>
      <c r="D337" s="14" t="s">
        <v>402</v>
      </c>
      <c r="E337" s="14" t="s">
        <v>343</v>
      </c>
      <c r="F337" s="14" t="s">
        <v>403</v>
      </c>
      <c r="G337" s="14" t="s">
        <v>102</v>
      </c>
      <c r="H337" s="14" t="str">
        <f>VLOOKUP(B337,FAMURS!A$2:B$498,2,0)</f>
        <v>AMM</v>
      </c>
      <c r="I337" s="3"/>
    </row>
    <row r="338" spans="1:9">
      <c r="A338" s="14">
        <v>430693</v>
      </c>
      <c r="B338" s="14" t="s">
        <v>407</v>
      </c>
      <c r="C338" s="14">
        <v>12</v>
      </c>
      <c r="D338" s="14" t="s">
        <v>402</v>
      </c>
      <c r="E338" s="14" t="s">
        <v>343</v>
      </c>
      <c r="F338" s="14" t="s">
        <v>403</v>
      </c>
      <c r="G338" s="14" t="s">
        <v>102</v>
      </c>
      <c r="H338" s="14" t="str">
        <f>VLOOKUP(B338,FAMURS!A$2:B$498,2,0)</f>
        <v>AMM</v>
      </c>
    </row>
    <row r="339" spans="1:9">
      <c r="A339" s="14">
        <v>430783</v>
      </c>
      <c r="B339" s="14" t="s">
        <v>408</v>
      </c>
      <c r="C339" s="14">
        <v>12</v>
      </c>
      <c r="D339" s="14" t="s">
        <v>402</v>
      </c>
      <c r="E339" s="14" t="s">
        <v>343</v>
      </c>
      <c r="F339" s="14" t="s">
        <v>403</v>
      </c>
      <c r="G339" s="14" t="s">
        <v>102</v>
      </c>
      <c r="H339" s="14" t="str">
        <f>VLOOKUP(B339,FAMURS!A$2:B$498,2,0)</f>
        <v>AMM</v>
      </c>
    </row>
    <row r="340" spans="1:9">
      <c r="A340" s="14">
        <v>430865</v>
      </c>
      <c r="B340" s="14" t="s">
        <v>409</v>
      </c>
      <c r="C340" s="14">
        <v>12</v>
      </c>
      <c r="D340" s="14" t="s">
        <v>402</v>
      </c>
      <c r="E340" s="14" t="s">
        <v>343</v>
      </c>
      <c r="F340" s="14" t="s">
        <v>403</v>
      </c>
      <c r="G340" s="14" t="s">
        <v>102</v>
      </c>
      <c r="H340" s="14" t="str">
        <f>VLOOKUP(B340,FAMURS!A$2:B$498,2,0)</f>
        <v>AMM</v>
      </c>
    </row>
    <row r="341" spans="1:9">
      <c r="A341" s="14">
        <v>430950</v>
      </c>
      <c r="B341" s="14" t="s">
        <v>410</v>
      </c>
      <c r="C341" s="14">
        <v>12</v>
      </c>
      <c r="D341" s="14" t="s">
        <v>402</v>
      </c>
      <c r="E341" s="14" t="s">
        <v>343</v>
      </c>
      <c r="F341" s="14" t="s">
        <v>403</v>
      </c>
      <c r="G341" s="14" t="s">
        <v>102</v>
      </c>
      <c r="H341" s="14" t="str">
        <f>VLOOKUP(B341,FAMURS!A$2:B$498,2,0)</f>
        <v>AMM</v>
      </c>
    </row>
    <row r="342" spans="1:9">
      <c r="A342" s="14">
        <v>431217</v>
      </c>
      <c r="B342" s="14" t="s">
        <v>411</v>
      </c>
      <c r="C342" s="14">
        <v>12</v>
      </c>
      <c r="D342" s="14" t="s">
        <v>402</v>
      </c>
      <c r="E342" s="14" t="s">
        <v>343</v>
      </c>
      <c r="F342" s="14" t="s">
        <v>403</v>
      </c>
      <c r="G342" s="14" t="s">
        <v>102</v>
      </c>
      <c r="H342" s="14" t="str">
        <f>VLOOKUP(B342,FAMURS!A$2:B$498,2,0)</f>
        <v>AMM</v>
      </c>
    </row>
    <row r="343" spans="1:9">
      <c r="A343" s="14">
        <v>431455</v>
      </c>
      <c r="B343" s="14" t="s">
        <v>412</v>
      </c>
      <c r="C343" s="14">
        <v>12</v>
      </c>
      <c r="D343" s="14" t="s">
        <v>402</v>
      </c>
      <c r="E343" s="14" t="s">
        <v>343</v>
      </c>
      <c r="F343" s="14" t="s">
        <v>403</v>
      </c>
      <c r="G343" s="14" t="s">
        <v>102</v>
      </c>
      <c r="H343" s="14" t="str">
        <f>VLOOKUP(B343,FAMURS!A$2:B$498,2,0)</f>
        <v>AMM</v>
      </c>
    </row>
    <row r="344" spans="1:9">
      <c r="A344" s="14">
        <v>431510</v>
      </c>
      <c r="B344" s="14" t="s">
        <v>413</v>
      </c>
      <c r="C344" s="14">
        <v>12</v>
      </c>
      <c r="D344" s="14" t="s">
        <v>402</v>
      </c>
      <c r="E344" s="14" t="s">
        <v>343</v>
      </c>
      <c r="F344" s="14" t="s">
        <v>403</v>
      </c>
      <c r="G344" s="14" t="s">
        <v>102</v>
      </c>
      <c r="H344" s="14" t="str">
        <f>VLOOKUP(B344,FAMURS!A$2:B$498,2,0)</f>
        <v>AMM</v>
      </c>
    </row>
    <row r="345" spans="1:9">
      <c r="A345" s="14">
        <v>431595</v>
      </c>
      <c r="B345" s="14" t="s">
        <v>414</v>
      </c>
      <c r="C345" s="14">
        <v>12</v>
      </c>
      <c r="D345" s="14" t="s">
        <v>402</v>
      </c>
      <c r="E345" s="14" t="s">
        <v>343</v>
      </c>
      <c r="F345" s="14" t="s">
        <v>403</v>
      </c>
      <c r="G345" s="14" t="s">
        <v>102</v>
      </c>
      <c r="H345" s="14" t="str">
        <f>VLOOKUP(B345,FAMURS!A$2:B$498,2,0)</f>
        <v>AMM</v>
      </c>
    </row>
    <row r="346" spans="1:9">
      <c r="A346" s="14">
        <v>431630</v>
      </c>
      <c r="B346" s="14" t="s">
        <v>415</v>
      </c>
      <c r="C346" s="14">
        <v>12</v>
      </c>
      <c r="D346" s="14" t="s">
        <v>402</v>
      </c>
      <c r="E346" s="14" t="s">
        <v>343</v>
      </c>
      <c r="F346" s="14" t="s">
        <v>403</v>
      </c>
      <c r="G346" s="14" t="s">
        <v>102</v>
      </c>
      <c r="H346" s="14" t="str">
        <f>VLOOKUP(B346,FAMURS!A$2:B$498,2,0)</f>
        <v>AMM</v>
      </c>
    </row>
    <row r="347" spans="1:9">
      <c r="A347" s="14">
        <v>431647</v>
      </c>
      <c r="B347" s="14" t="s">
        <v>416</v>
      </c>
      <c r="C347" s="14">
        <v>12</v>
      </c>
      <c r="D347" s="14" t="s">
        <v>402</v>
      </c>
      <c r="E347" s="14" t="s">
        <v>343</v>
      </c>
      <c r="F347" s="14" t="s">
        <v>403</v>
      </c>
      <c r="G347" s="14" t="s">
        <v>102</v>
      </c>
      <c r="H347" s="14" t="str">
        <f>VLOOKUP(B347,FAMURS!A$2:B$498,2,0)</f>
        <v>AMM</v>
      </c>
    </row>
    <row r="348" spans="1:9">
      <c r="A348" s="14">
        <v>431750</v>
      </c>
      <c r="B348" s="14" t="s">
        <v>417</v>
      </c>
      <c r="C348" s="14">
        <v>12</v>
      </c>
      <c r="D348" s="14" t="s">
        <v>402</v>
      </c>
      <c r="E348" s="14" t="s">
        <v>343</v>
      </c>
      <c r="F348" s="14" t="s">
        <v>403</v>
      </c>
      <c r="G348" s="14" t="s">
        <v>102</v>
      </c>
      <c r="H348" s="14" t="str">
        <f>VLOOKUP(B348,FAMURS!A$2:B$498,2,0)</f>
        <v>AMM</v>
      </c>
    </row>
    <row r="349" spans="1:9">
      <c r="A349" s="14">
        <v>431770</v>
      </c>
      <c r="B349" s="14" t="s">
        <v>418</v>
      </c>
      <c r="C349" s="14">
        <v>12</v>
      </c>
      <c r="D349" s="14" t="s">
        <v>402</v>
      </c>
      <c r="E349" s="14" t="s">
        <v>343</v>
      </c>
      <c r="F349" s="14" t="s">
        <v>403</v>
      </c>
      <c r="G349" s="14" t="s">
        <v>102</v>
      </c>
      <c r="H349" s="14" t="str">
        <f>VLOOKUP(B349,FAMURS!A$2:B$498,2,0)</f>
        <v>AMM</v>
      </c>
    </row>
    <row r="350" spans="1:9">
      <c r="A350" s="14">
        <v>431800</v>
      </c>
      <c r="B350" s="14" t="s">
        <v>419</v>
      </c>
      <c r="C350" s="14">
        <v>12</v>
      </c>
      <c r="D350" s="14" t="s">
        <v>402</v>
      </c>
      <c r="E350" s="14" t="s">
        <v>343</v>
      </c>
      <c r="F350" s="14" t="s">
        <v>166</v>
      </c>
      <c r="G350" s="14" t="s">
        <v>167</v>
      </c>
      <c r="H350" s="14" t="str">
        <f>VLOOKUP(B350,FAMURS!A$2:B$498,2,0)</f>
        <v>AMFRO</v>
      </c>
    </row>
    <row r="351" spans="1:9">
      <c r="A351" s="14">
        <v>431890</v>
      </c>
      <c r="B351" s="14" t="s">
        <v>420</v>
      </c>
      <c r="C351" s="14">
        <v>12</v>
      </c>
      <c r="D351" s="14" t="s">
        <v>402</v>
      </c>
      <c r="E351" s="14" t="s">
        <v>343</v>
      </c>
      <c r="F351" s="14" t="s">
        <v>403</v>
      </c>
      <c r="G351" s="14" t="s">
        <v>102</v>
      </c>
      <c r="H351" s="14" t="str">
        <f>VLOOKUP(B351,FAMURS!A$2:B$498,2,0)</f>
        <v>AMM</v>
      </c>
    </row>
    <row r="352" spans="1:9">
      <c r="A352" s="14">
        <v>431915</v>
      </c>
      <c r="B352" s="14" t="s">
        <v>421</v>
      </c>
      <c r="C352" s="14">
        <v>12</v>
      </c>
      <c r="D352" s="14" t="s">
        <v>402</v>
      </c>
      <c r="E352" s="14" t="s">
        <v>343</v>
      </c>
      <c r="F352" s="14" t="s">
        <v>403</v>
      </c>
      <c r="G352" s="14" t="s">
        <v>102</v>
      </c>
      <c r="H352" s="14" t="str">
        <f>VLOOKUP(B352,FAMURS!A$2:B$498,2,0)</f>
        <v>AMM</v>
      </c>
    </row>
    <row r="353" spans="1:8">
      <c r="A353" s="14">
        <v>431920</v>
      </c>
      <c r="B353" s="14" t="s">
        <v>422</v>
      </c>
      <c r="C353" s="14">
        <v>12</v>
      </c>
      <c r="D353" s="14" t="s">
        <v>402</v>
      </c>
      <c r="E353" s="14" t="s">
        <v>343</v>
      </c>
      <c r="F353" s="14" t="s">
        <v>403</v>
      </c>
      <c r="G353" s="14" t="s">
        <v>102</v>
      </c>
      <c r="H353" s="14" t="str">
        <f>VLOOKUP(B353,FAMURS!A$2:B$498,2,0)</f>
        <v>AMM</v>
      </c>
    </row>
    <row r="354" spans="1:8">
      <c r="A354" s="14">
        <v>431937</v>
      </c>
      <c r="B354" s="14" t="s">
        <v>423</v>
      </c>
      <c r="C354" s="14">
        <v>12</v>
      </c>
      <c r="D354" s="14" t="s">
        <v>402</v>
      </c>
      <c r="E354" s="14" t="s">
        <v>343</v>
      </c>
      <c r="F354" s="14" t="s">
        <v>403</v>
      </c>
      <c r="G354" s="14" t="s">
        <v>102</v>
      </c>
      <c r="H354" s="14" t="str">
        <f>VLOOKUP(B354,FAMURS!A$2:B$498,2,0)</f>
        <v>AMM</v>
      </c>
    </row>
    <row r="355" spans="1:8">
      <c r="A355" s="14">
        <v>432057</v>
      </c>
      <c r="B355" s="14" t="s">
        <v>424</v>
      </c>
      <c r="C355" s="14">
        <v>12</v>
      </c>
      <c r="D355" s="14" t="s">
        <v>402</v>
      </c>
      <c r="E355" s="14" t="s">
        <v>343</v>
      </c>
      <c r="F355" s="14" t="s">
        <v>403</v>
      </c>
      <c r="G355" s="14" t="s">
        <v>102</v>
      </c>
      <c r="H355" s="14" t="str">
        <f>VLOOKUP(B355,FAMURS!A$2:B$498,2,0)</f>
        <v>AMM</v>
      </c>
    </row>
    <row r="356" spans="1:8">
      <c r="A356" s="14">
        <v>432234</v>
      </c>
      <c r="B356" s="14" t="s">
        <v>425</v>
      </c>
      <c r="C356" s="14">
        <v>12</v>
      </c>
      <c r="D356" s="14" t="s">
        <v>402</v>
      </c>
      <c r="E356" s="14" t="s">
        <v>343</v>
      </c>
      <c r="F356" s="14" t="s">
        <v>403</v>
      </c>
      <c r="G356" s="14" t="s">
        <v>102</v>
      </c>
      <c r="H356" s="14" t="str">
        <f>VLOOKUP(B356,FAMURS!A$2:B$498,2,0)</f>
        <v>AMM</v>
      </c>
    </row>
    <row r="357" spans="1:8">
      <c r="A357" s="14">
        <v>432375</v>
      </c>
      <c r="B357" s="14" t="s">
        <v>426</v>
      </c>
      <c r="C357" s="14">
        <v>12</v>
      </c>
      <c r="D357" s="14" t="s">
        <v>402</v>
      </c>
      <c r="E357" s="14" t="s">
        <v>343</v>
      </c>
      <c r="F357" s="14" t="s">
        <v>403</v>
      </c>
      <c r="G357" s="14" t="s">
        <v>102</v>
      </c>
      <c r="H357" s="14" t="str">
        <f>VLOOKUP(B357,FAMURS!A$2:B$498,2,0)</f>
        <v>AMM</v>
      </c>
    </row>
    <row r="358" spans="1:8">
      <c r="A358" s="14">
        <v>430420</v>
      </c>
      <c r="B358" s="14" t="s">
        <v>427</v>
      </c>
      <c r="C358" s="14">
        <v>13</v>
      </c>
      <c r="D358" s="14" t="s">
        <v>428</v>
      </c>
      <c r="E358" s="14" t="s">
        <v>329</v>
      </c>
      <c r="F358" s="14" t="s">
        <v>47</v>
      </c>
      <c r="G358" s="14" t="s">
        <v>48</v>
      </c>
      <c r="H358" s="14" t="str">
        <f>VLOOKUP(B358,FAMURS!A$2:B$498,2,0)</f>
        <v>AMVARP</v>
      </c>
    </row>
    <row r="359" spans="1:8">
      <c r="A359" s="14">
        <v>430915</v>
      </c>
      <c r="B359" s="14" t="s">
        <v>429</v>
      </c>
      <c r="C359" s="14">
        <v>13</v>
      </c>
      <c r="D359" s="14" t="s">
        <v>430</v>
      </c>
      <c r="E359" s="14" t="s">
        <v>329</v>
      </c>
      <c r="F359" s="14" t="s">
        <v>257</v>
      </c>
      <c r="G359" s="14" t="s">
        <v>98</v>
      </c>
      <c r="H359" s="14" t="str">
        <f>VLOOKUP(B359,FAMURS!A$2:B$498,2,0)</f>
        <v>AMASBI</v>
      </c>
    </row>
    <row r="360" spans="1:8">
      <c r="A360" s="14">
        <v>430957</v>
      </c>
      <c r="B360" s="14" t="s">
        <v>431</v>
      </c>
      <c r="C360" s="14">
        <v>13</v>
      </c>
      <c r="D360" s="14" t="s">
        <v>430</v>
      </c>
      <c r="E360" s="14" t="s">
        <v>329</v>
      </c>
      <c r="F360" s="14" t="s">
        <v>47</v>
      </c>
      <c r="G360" s="14" t="s">
        <v>48</v>
      </c>
      <c r="H360" s="14" t="str">
        <f>VLOOKUP(B360,FAMURS!A$2:B$498,2,0)</f>
        <v>AMVARP</v>
      </c>
    </row>
    <row r="361" spans="1:8">
      <c r="A361" s="14">
        <v>431215</v>
      </c>
      <c r="B361" s="14" t="s">
        <v>432</v>
      </c>
      <c r="C361" s="14">
        <v>13</v>
      </c>
      <c r="D361" s="14" t="s">
        <v>428</v>
      </c>
      <c r="E361" s="14" t="s">
        <v>329</v>
      </c>
      <c r="F361" s="14" t="s">
        <v>47</v>
      </c>
      <c r="G361" s="14" t="s">
        <v>48</v>
      </c>
      <c r="H361" s="14" t="str">
        <f>VLOOKUP(B361,FAMURS!A$2:B$498,2,0)</f>
        <v>AMVARP</v>
      </c>
    </row>
    <row r="362" spans="1:8">
      <c r="A362" s="14">
        <v>431395</v>
      </c>
      <c r="B362" s="14" t="s">
        <v>433</v>
      </c>
      <c r="C362" s="14">
        <v>13</v>
      </c>
      <c r="D362" s="14" t="s">
        <v>430</v>
      </c>
      <c r="E362" s="14" t="s">
        <v>329</v>
      </c>
      <c r="F362" s="14" t="s">
        <v>47</v>
      </c>
      <c r="G362" s="14" t="s">
        <v>48</v>
      </c>
      <c r="H362" s="14" t="str">
        <f>VLOOKUP(B362,FAMURS!A$2:B$498,2,0)</f>
        <v>AMVARP</v>
      </c>
    </row>
    <row r="363" spans="1:8">
      <c r="A363" s="14">
        <v>431407</v>
      </c>
      <c r="B363" s="14" t="s">
        <v>434</v>
      </c>
      <c r="C363" s="14">
        <v>13</v>
      </c>
      <c r="D363" s="14" t="s">
        <v>430</v>
      </c>
      <c r="E363" s="14" t="s">
        <v>329</v>
      </c>
      <c r="F363" s="14" t="s">
        <v>47</v>
      </c>
      <c r="G363" s="14" t="s">
        <v>48</v>
      </c>
      <c r="H363" s="14" t="str">
        <f>VLOOKUP(B363,FAMURS!A$2:B$498,2,0)</f>
        <v>AMVARP</v>
      </c>
    </row>
    <row r="364" spans="1:8">
      <c r="A364" s="14">
        <v>431570</v>
      </c>
      <c r="B364" s="14" t="s">
        <v>435</v>
      </c>
      <c r="C364" s="14">
        <v>13</v>
      </c>
      <c r="D364" s="14" t="s">
        <v>428</v>
      </c>
      <c r="E364" s="14" t="s">
        <v>329</v>
      </c>
      <c r="F364" s="14" t="s">
        <v>47</v>
      </c>
      <c r="G364" s="14" t="s">
        <v>48</v>
      </c>
      <c r="H364" s="14" t="str">
        <f>VLOOKUP(B364,FAMURS!A$2:B$498,2,0)</f>
        <v>AMVARP</v>
      </c>
    </row>
    <row r="365" spans="1:8">
      <c r="A365" s="14">
        <v>431680</v>
      </c>
      <c r="B365" s="14" t="s">
        <v>436</v>
      </c>
      <c r="C365" s="14">
        <v>13</v>
      </c>
      <c r="D365" s="14" t="s">
        <v>428</v>
      </c>
      <c r="E365" s="14" t="s">
        <v>329</v>
      </c>
      <c r="F365" s="14" t="s">
        <v>47</v>
      </c>
      <c r="G365" s="14" t="s">
        <v>48</v>
      </c>
      <c r="H365" s="14" t="str">
        <f>VLOOKUP(B365,FAMURS!A$2:B$498,2,0)</f>
        <v>AMVARP</v>
      </c>
    </row>
    <row r="366" spans="1:8">
      <c r="A366" s="14">
        <v>432067</v>
      </c>
      <c r="B366" s="14" t="s">
        <v>437</v>
      </c>
      <c r="C366" s="14">
        <v>13</v>
      </c>
      <c r="D366" s="14" t="s">
        <v>428</v>
      </c>
      <c r="E366" s="14" t="s">
        <v>329</v>
      </c>
      <c r="F366" s="14" t="s">
        <v>47</v>
      </c>
      <c r="G366" s="14" t="s">
        <v>48</v>
      </c>
      <c r="H366" s="14" t="str">
        <f>VLOOKUP(B366,FAMURS!A$2:B$498,2,0)</f>
        <v>AMVARP</v>
      </c>
    </row>
    <row r="367" spans="1:8">
      <c r="A367" s="14">
        <v>432253</v>
      </c>
      <c r="B367" s="14" t="s">
        <v>438</v>
      </c>
      <c r="C367" s="14">
        <v>13</v>
      </c>
      <c r="D367" s="14" t="s">
        <v>428</v>
      </c>
      <c r="E367" s="14" t="s">
        <v>329</v>
      </c>
      <c r="F367" s="14" t="s">
        <v>47</v>
      </c>
      <c r="G367" s="14" t="s">
        <v>48</v>
      </c>
      <c r="H367" s="14" t="str">
        <f>VLOOKUP(B367,FAMURS!A$2:B$498,2,0)</f>
        <v>AMVARP</v>
      </c>
    </row>
    <row r="368" spans="1:8">
      <c r="A368" s="14">
        <v>432252</v>
      </c>
      <c r="B368" s="14" t="s">
        <v>439</v>
      </c>
      <c r="C368" s="14">
        <v>13</v>
      </c>
      <c r="D368" s="14" t="s">
        <v>430</v>
      </c>
      <c r="E368" s="14" t="s">
        <v>329</v>
      </c>
      <c r="F368" s="14" t="s">
        <v>47</v>
      </c>
      <c r="G368" s="14" t="s">
        <v>48</v>
      </c>
      <c r="H368" s="14" t="str">
        <f>VLOOKUP(B368,FAMURS!A$2:B$498,2,0)</f>
        <v>AMVARP</v>
      </c>
    </row>
    <row r="369" spans="1:8">
      <c r="A369" s="14">
        <v>432260</v>
      </c>
      <c r="B369" s="14" t="s">
        <v>440</v>
      </c>
      <c r="C369" s="14">
        <v>13</v>
      </c>
      <c r="D369" s="14" t="s">
        <v>430</v>
      </c>
      <c r="E369" s="14" t="s">
        <v>329</v>
      </c>
      <c r="F369" s="14" t="s">
        <v>47</v>
      </c>
      <c r="G369" s="14" t="s">
        <v>48</v>
      </c>
      <c r="H369" s="14" t="str">
        <f>VLOOKUP(B369,FAMURS!A$2:B$498,2,0)</f>
        <v>AMVARP</v>
      </c>
    </row>
    <row r="370" spans="1:8">
      <c r="A370" s="14">
        <v>432270</v>
      </c>
      <c r="B370" s="14" t="s">
        <v>441</v>
      </c>
      <c r="C370" s="14">
        <v>13</v>
      </c>
      <c r="D370" s="14" t="s">
        <v>430</v>
      </c>
      <c r="E370" s="14" t="s">
        <v>329</v>
      </c>
      <c r="F370" s="14" t="s">
        <v>47</v>
      </c>
      <c r="G370" s="14" t="s">
        <v>48</v>
      </c>
      <c r="H370" s="14" t="str">
        <f>VLOOKUP(B370,FAMURS!A$2:B$498,2,0)</f>
        <v>AMVARP</v>
      </c>
    </row>
    <row r="371" spans="1:8">
      <c r="A371" s="14">
        <v>430030</v>
      </c>
      <c r="B371" s="14" t="s">
        <v>442</v>
      </c>
      <c r="C371" s="14">
        <v>14</v>
      </c>
      <c r="D371" s="14" t="s">
        <v>443</v>
      </c>
      <c r="E371" s="14" t="s">
        <v>343</v>
      </c>
      <c r="F371" s="14" t="s">
        <v>444</v>
      </c>
      <c r="G371" s="14" t="s">
        <v>102</v>
      </c>
      <c r="H371" s="14" t="str">
        <f>VLOOKUP(B371,FAMURS!A$2:B$498,2,0)</f>
        <v>AMUFRON</v>
      </c>
    </row>
    <row r="372" spans="1:8">
      <c r="A372" s="14">
        <v>430045</v>
      </c>
      <c r="B372" s="14" t="s">
        <v>445</v>
      </c>
      <c r="C372" s="14">
        <v>14</v>
      </c>
      <c r="D372" s="14" t="s">
        <v>443</v>
      </c>
      <c r="E372" s="14" t="s">
        <v>343</v>
      </c>
      <c r="F372" s="14" t="s">
        <v>444</v>
      </c>
      <c r="G372" s="14" t="s">
        <v>102</v>
      </c>
      <c r="H372" s="14" t="str">
        <f>VLOOKUP(B372,FAMURS!A$2:B$498,2,0)</f>
        <v>AMUFRON</v>
      </c>
    </row>
    <row r="373" spans="1:8">
      <c r="A373" s="14">
        <v>430220</v>
      </c>
      <c r="B373" s="14" t="s">
        <v>446</v>
      </c>
      <c r="C373" s="14">
        <v>14</v>
      </c>
      <c r="D373" s="14" t="s">
        <v>443</v>
      </c>
      <c r="E373" s="14" t="s">
        <v>343</v>
      </c>
      <c r="F373" s="14" t="s">
        <v>444</v>
      </c>
      <c r="G373" s="14" t="s">
        <v>102</v>
      </c>
      <c r="H373" s="14" t="str">
        <f>VLOOKUP(B373,FAMURS!A$2:B$498,2,0)</f>
        <v>AMUFRON</v>
      </c>
    </row>
    <row r="374" spans="1:8">
      <c r="A374" s="14">
        <v>430370</v>
      </c>
      <c r="B374" s="14" t="s">
        <v>447</v>
      </c>
      <c r="C374" s="14">
        <v>14</v>
      </c>
      <c r="D374" s="14" t="s">
        <v>443</v>
      </c>
      <c r="E374" s="14" t="s">
        <v>343</v>
      </c>
      <c r="F374" s="14" t="s">
        <v>444</v>
      </c>
      <c r="G374" s="14" t="s">
        <v>102</v>
      </c>
      <c r="H374" s="14" t="str">
        <f>VLOOKUP(B374,FAMURS!A$2:B$498,2,0)</f>
        <v>AMUFRON</v>
      </c>
    </row>
    <row r="375" spans="1:8">
      <c r="A375" s="14">
        <v>430430</v>
      </c>
      <c r="B375" s="14" t="s">
        <v>448</v>
      </c>
      <c r="C375" s="14">
        <v>14</v>
      </c>
      <c r="D375" s="14" t="s">
        <v>443</v>
      </c>
      <c r="E375" s="14" t="s">
        <v>343</v>
      </c>
      <c r="F375" s="14" t="s">
        <v>444</v>
      </c>
      <c r="G375" s="14" t="s">
        <v>102</v>
      </c>
      <c r="H375" s="14" t="str">
        <f>VLOOKUP(B375,FAMURS!A$2:B$498,2,0)</f>
        <v>AMUFRON</v>
      </c>
    </row>
    <row r="376" spans="1:8">
      <c r="A376" s="14">
        <v>430673</v>
      </c>
      <c r="B376" s="14" t="s">
        <v>449</v>
      </c>
      <c r="C376" s="14">
        <v>14</v>
      </c>
      <c r="D376" s="14" t="s">
        <v>443</v>
      </c>
      <c r="E376" s="14" t="s">
        <v>343</v>
      </c>
      <c r="F376" s="14" t="s">
        <v>444</v>
      </c>
      <c r="G376" s="14" t="s">
        <v>102</v>
      </c>
      <c r="H376" s="14" t="str">
        <f>VLOOKUP(B376,FAMURS!A$2:B$498,2,0)</f>
        <v>AMUFRON</v>
      </c>
    </row>
    <row r="377" spans="1:8">
      <c r="A377" s="14">
        <v>430900</v>
      </c>
      <c r="B377" s="14" t="s">
        <v>450</v>
      </c>
      <c r="C377" s="14">
        <v>14</v>
      </c>
      <c r="D377" s="14" t="s">
        <v>443</v>
      </c>
      <c r="E377" s="14" t="s">
        <v>343</v>
      </c>
      <c r="F377" s="14" t="s">
        <v>403</v>
      </c>
      <c r="G377" s="14" t="s">
        <v>102</v>
      </c>
      <c r="H377" s="14" t="str">
        <f>VLOOKUP(B377,FAMURS!A$2:B$498,2,0)</f>
        <v>AMM</v>
      </c>
    </row>
    <row r="378" spans="1:8">
      <c r="A378" s="14">
        <v>430960</v>
      </c>
      <c r="B378" s="14" t="s">
        <v>451</v>
      </c>
      <c r="C378" s="14">
        <v>14</v>
      </c>
      <c r="D378" s="14" t="s">
        <v>443</v>
      </c>
      <c r="E378" s="14" t="s">
        <v>343</v>
      </c>
      <c r="F378" s="14" t="s">
        <v>444</v>
      </c>
      <c r="G378" s="14" t="s">
        <v>102</v>
      </c>
      <c r="H378" s="14" t="str">
        <f>VLOOKUP(B378,FAMURS!A$2:B$498,2,0)</f>
        <v>AMUFRON</v>
      </c>
    </row>
    <row r="379" spans="1:8">
      <c r="A379" s="14">
        <v>431040</v>
      </c>
      <c r="B379" s="14" t="s">
        <v>452</v>
      </c>
      <c r="C379" s="14">
        <v>14</v>
      </c>
      <c r="D379" s="14" t="s">
        <v>443</v>
      </c>
      <c r="E379" s="14" t="s">
        <v>343</v>
      </c>
      <c r="F379" s="14" t="s">
        <v>444</v>
      </c>
      <c r="G379" s="14" t="s">
        <v>102</v>
      </c>
      <c r="H379" s="14" t="str">
        <f>VLOOKUP(B379,FAMURS!A$2:B$498,2,0)</f>
        <v>AMUFRON</v>
      </c>
    </row>
    <row r="380" spans="1:8">
      <c r="A380" s="14">
        <v>431301</v>
      </c>
      <c r="B380" s="14" t="s">
        <v>453</v>
      </c>
      <c r="C380" s="14">
        <v>14</v>
      </c>
      <c r="D380" s="14" t="s">
        <v>443</v>
      </c>
      <c r="E380" s="14" t="s">
        <v>343</v>
      </c>
      <c r="F380" s="14" t="s">
        <v>444</v>
      </c>
      <c r="G380" s="14" t="s">
        <v>102</v>
      </c>
      <c r="H380" s="14" t="str">
        <f>VLOOKUP(B380,FAMURS!A$2:B$498,2,0)</f>
        <v>AMUFRON</v>
      </c>
    </row>
    <row r="381" spans="1:8">
      <c r="A381" s="14">
        <v>431342</v>
      </c>
      <c r="B381" s="14" t="s">
        <v>454</v>
      </c>
      <c r="C381" s="14">
        <v>14</v>
      </c>
      <c r="D381" s="14" t="s">
        <v>443</v>
      </c>
      <c r="E381" s="14" t="s">
        <v>343</v>
      </c>
      <c r="F381" s="14" t="s">
        <v>444</v>
      </c>
      <c r="G381" s="14" t="s">
        <v>102</v>
      </c>
      <c r="H381" s="14" t="str">
        <f>VLOOKUP(B381,FAMURS!A$2:B$498,2,0)</f>
        <v>AMUFRON</v>
      </c>
    </row>
    <row r="382" spans="1:8">
      <c r="A382" s="14">
        <v>431500</v>
      </c>
      <c r="B382" s="14" t="s">
        <v>455</v>
      </c>
      <c r="C382" s="14">
        <v>14</v>
      </c>
      <c r="D382" s="14" t="s">
        <v>443</v>
      </c>
      <c r="E382" s="14" t="s">
        <v>343</v>
      </c>
      <c r="F382" s="14" t="s">
        <v>444</v>
      </c>
      <c r="G382" s="14" t="s">
        <v>102</v>
      </c>
      <c r="H382" s="14" t="str">
        <f>VLOOKUP(B382,FAMURS!A$2:B$498,2,0)</f>
        <v>AMUFRON</v>
      </c>
    </row>
    <row r="383" spans="1:8">
      <c r="A383" s="14">
        <v>431505</v>
      </c>
      <c r="B383" s="14" t="s">
        <v>456</v>
      </c>
      <c r="C383" s="14">
        <v>14</v>
      </c>
      <c r="D383" s="14" t="s">
        <v>443</v>
      </c>
      <c r="E383" s="14" t="s">
        <v>343</v>
      </c>
      <c r="F383" s="14" t="s">
        <v>444</v>
      </c>
      <c r="G383" s="14" t="s">
        <v>102</v>
      </c>
      <c r="H383" s="14" t="str">
        <f>VLOOKUP(B383,FAMURS!A$2:B$498,2,0)</f>
        <v>AMUFRON</v>
      </c>
    </row>
    <row r="384" spans="1:8">
      <c r="A384" s="14">
        <v>431507</v>
      </c>
      <c r="B384" s="14" t="s">
        <v>457</v>
      </c>
      <c r="C384" s="14">
        <v>14</v>
      </c>
      <c r="D384" s="14" t="s">
        <v>443</v>
      </c>
      <c r="E384" s="14" t="s">
        <v>343</v>
      </c>
      <c r="F384" s="14" t="s">
        <v>444</v>
      </c>
      <c r="G384" s="14" t="s">
        <v>102</v>
      </c>
      <c r="H384" s="14" t="str">
        <f>VLOOKUP(B384,FAMURS!A$2:B$498,2,0)</f>
        <v>AMUFRON</v>
      </c>
    </row>
    <row r="385" spans="1:8">
      <c r="A385" s="14">
        <v>431720</v>
      </c>
      <c r="B385" s="14" t="s">
        <v>458</v>
      </c>
      <c r="C385" s="14">
        <v>14</v>
      </c>
      <c r="D385" s="14" t="s">
        <v>443</v>
      </c>
      <c r="E385" s="14" t="s">
        <v>343</v>
      </c>
      <c r="F385" s="14" t="s">
        <v>444</v>
      </c>
      <c r="G385" s="14" t="s">
        <v>102</v>
      </c>
      <c r="H385" s="14" t="str">
        <f>VLOOKUP(B385,FAMURS!A$2:B$498,2,0)</f>
        <v>AMUFRON</v>
      </c>
    </row>
    <row r="386" spans="1:8">
      <c r="A386" s="14">
        <v>431790</v>
      </c>
      <c r="B386" s="14" t="s">
        <v>459</v>
      </c>
      <c r="C386" s="14">
        <v>14</v>
      </c>
      <c r="D386" s="14" t="s">
        <v>443</v>
      </c>
      <c r="E386" s="14" t="s">
        <v>343</v>
      </c>
      <c r="F386" s="14" t="s">
        <v>444</v>
      </c>
      <c r="G386" s="14" t="s">
        <v>102</v>
      </c>
      <c r="H386" s="14" t="str">
        <f>VLOOKUP(B386,FAMURS!A$2:B$498,2,0)</f>
        <v>AMUFRON</v>
      </c>
    </row>
    <row r="387" spans="1:8">
      <c r="A387" s="14">
        <v>431849</v>
      </c>
      <c r="B387" s="14" t="s">
        <v>460</v>
      </c>
      <c r="C387" s="14">
        <v>14</v>
      </c>
      <c r="D387" s="14" t="s">
        <v>443</v>
      </c>
      <c r="E387" s="14" t="s">
        <v>343</v>
      </c>
      <c r="F387" s="14" t="s">
        <v>444</v>
      </c>
      <c r="G387" s="14" t="s">
        <v>102</v>
      </c>
      <c r="H387" s="14" t="str">
        <f>VLOOKUP(B387,FAMURS!A$2:B$498,2,0)</f>
        <v>AMUFRON</v>
      </c>
    </row>
    <row r="388" spans="1:8">
      <c r="A388" s="14">
        <v>431930</v>
      </c>
      <c r="B388" s="14" t="s">
        <v>461</v>
      </c>
      <c r="C388" s="14">
        <v>14</v>
      </c>
      <c r="D388" s="14" t="s">
        <v>443</v>
      </c>
      <c r="E388" s="14" t="s">
        <v>343</v>
      </c>
      <c r="F388" s="14" t="s">
        <v>403</v>
      </c>
      <c r="G388" s="14" t="s">
        <v>102</v>
      </c>
      <c r="H388" s="14" t="str">
        <f>VLOOKUP(B388,FAMURS!A$2:B$498,2,0)</f>
        <v>AMM</v>
      </c>
    </row>
    <row r="389" spans="1:8">
      <c r="A389" s="14">
        <v>432032</v>
      </c>
      <c r="B389" s="14" t="s">
        <v>462</v>
      </c>
      <c r="C389" s="14">
        <v>14</v>
      </c>
      <c r="D389" s="14" t="s">
        <v>443</v>
      </c>
      <c r="E389" s="14" t="s">
        <v>343</v>
      </c>
      <c r="F389" s="14" t="s">
        <v>444</v>
      </c>
      <c r="G389" s="14" t="s">
        <v>102</v>
      </c>
      <c r="H389" s="14" t="str">
        <f>VLOOKUP(B389,FAMURS!A$2:B$498,2,0)</f>
        <v>AMUFRON</v>
      </c>
    </row>
    <row r="390" spans="1:8">
      <c r="A390" s="14">
        <v>432180</v>
      </c>
      <c r="B390" s="14" t="s">
        <v>463</v>
      </c>
      <c r="C390" s="14">
        <v>14</v>
      </c>
      <c r="D390" s="14" t="s">
        <v>443</v>
      </c>
      <c r="E390" s="14" t="s">
        <v>343</v>
      </c>
      <c r="F390" s="14" t="s">
        <v>444</v>
      </c>
      <c r="G390" s="14" t="s">
        <v>102</v>
      </c>
      <c r="H390" s="14" t="str">
        <f>VLOOKUP(B390,FAMURS!A$2:B$498,2,0)</f>
        <v>AMUFRON</v>
      </c>
    </row>
    <row r="391" spans="1:8">
      <c r="A391" s="14">
        <v>432210</v>
      </c>
      <c r="B391" s="14" t="s">
        <v>464</v>
      </c>
      <c r="C391" s="14">
        <v>14</v>
      </c>
      <c r="D391" s="14" t="s">
        <v>443</v>
      </c>
      <c r="E391" s="14" t="s">
        <v>343</v>
      </c>
      <c r="F391" s="14" t="s">
        <v>444</v>
      </c>
      <c r="G391" s="14" t="s">
        <v>102</v>
      </c>
      <c r="H391" s="14" t="str">
        <f>VLOOKUP(B391,FAMURS!A$2:B$498,2,0)</f>
        <v>AMUFRON</v>
      </c>
    </row>
    <row r="392" spans="1:8">
      <c r="A392" s="14">
        <v>432230</v>
      </c>
      <c r="B392" s="14" t="s">
        <v>465</v>
      </c>
      <c r="C392" s="14">
        <v>14</v>
      </c>
      <c r="D392" s="14" t="s">
        <v>443</v>
      </c>
      <c r="E392" s="14" t="s">
        <v>343</v>
      </c>
      <c r="F392" s="14" t="s">
        <v>444</v>
      </c>
      <c r="G392" s="14" t="s">
        <v>102</v>
      </c>
      <c r="H392" s="14" t="str">
        <f>VLOOKUP(B392,FAMURS!A$2:B$498,2,0)</f>
        <v>AMUFRON</v>
      </c>
    </row>
    <row r="393" spans="1:8">
      <c r="A393" s="14">
        <v>430195</v>
      </c>
      <c r="B393" s="14" t="s">
        <v>466</v>
      </c>
      <c r="C393" s="14">
        <v>15</v>
      </c>
      <c r="D393" s="14" t="s">
        <v>467</v>
      </c>
      <c r="E393" s="14" t="s">
        <v>96</v>
      </c>
      <c r="F393" s="14" t="s">
        <v>112</v>
      </c>
      <c r="G393" s="14" t="s">
        <v>98</v>
      </c>
      <c r="H393" s="14" t="str">
        <f>VLOOKUP(B393,FAMURS!A$2:B$498,2,0)</f>
        <v>AMZOP</v>
      </c>
    </row>
    <row r="394" spans="1:8">
      <c r="A394" s="14">
        <v>430215</v>
      </c>
      <c r="B394" s="14" t="s">
        <v>468</v>
      </c>
      <c r="C394" s="14">
        <v>15</v>
      </c>
      <c r="D394" s="14" t="s">
        <v>467</v>
      </c>
      <c r="E394" s="14" t="s">
        <v>96</v>
      </c>
      <c r="F394" s="14" t="s">
        <v>112</v>
      </c>
      <c r="G394" s="14" t="s">
        <v>98</v>
      </c>
      <c r="H394" s="14" t="str">
        <f>VLOOKUP(B394,FAMURS!A$2:B$498,2,0)</f>
        <v>AMZOP</v>
      </c>
    </row>
    <row r="395" spans="1:8">
      <c r="A395" s="14">
        <v>430260</v>
      </c>
      <c r="B395" s="14" t="s">
        <v>469</v>
      </c>
      <c r="C395" s="14">
        <v>15</v>
      </c>
      <c r="D395" s="14" t="s">
        <v>467</v>
      </c>
      <c r="E395" s="14" t="s">
        <v>96</v>
      </c>
      <c r="F395" s="14" t="s">
        <v>101</v>
      </c>
      <c r="G395" s="14" t="s">
        <v>102</v>
      </c>
      <c r="H395" s="14" t="str">
        <f>VLOOKUP(B395,FAMURS!A$2:B$498,2,0)</f>
        <v>AMUCELEIRO</v>
      </c>
    </row>
    <row r="396" spans="1:8">
      <c r="A396" s="14">
        <v>430515</v>
      </c>
      <c r="B396" s="14" t="s">
        <v>470</v>
      </c>
      <c r="C396" s="14">
        <v>15</v>
      </c>
      <c r="D396" s="14" t="s">
        <v>467</v>
      </c>
      <c r="E396" s="14" t="s">
        <v>96</v>
      </c>
      <c r="F396" s="14" t="s">
        <v>112</v>
      </c>
      <c r="G396" s="14" t="s">
        <v>98</v>
      </c>
      <c r="H396" s="14" t="str">
        <f>VLOOKUP(B396,FAMURS!A$2:B$498,2,0)</f>
        <v>AMZOP</v>
      </c>
    </row>
    <row r="397" spans="1:8">
      <c r="A397" s="14">
        <v>430530</v>
      </c>
      <c r="B397" s="14" t="s">
        <v>471</v>
      </c>
      <c r="C397" s="14">
        <v>15</v>
      </c>
      <c r="D397" s="14" t="s">
        <v>467</v>
      </c>
      <c r="E397" s="14" t="s">
        <v>96</v>
      </c>
      <c r="F397" s="14" t="s">
        <v>112</v>
      </c>
      <c r="G397" s="14" t="s">
        <v>98</v>
      </c>
      <c r="H397" s="14" t="str">
        <f>VLOOKUP(B397,FAMURS!A$2:B$498,2,0)</f>
        <v>AMZOP</v>
      </c>
    </row>
    <row r="398" spans="1:8">
      <c r="A398" s="14">
        <v>430580</v>
      </c>
      <c r="B398" s="14" t="s">
        <v>472</v>
      </c>
      <c r="C398" s="14">
        <v>15</v>
      </c>
      <c r="D398" s="14" t="s">
        <v>467</v>
      </c>
      <c r="E398" s="14" t="s">
        <v>96</v>
      </c>
      <c r="F398" s="14" t="s">
        <v>112</v>
      </c>
      <c r="G398" s="14" t="s">
        <v>98</v>
      </c>
      <c r="H398" s="14" t="str">
        <f>VLOOKUP(B398,FAMURS!A$2:B$498,2,0)</f>
        <v>AMZOP</v>
      </c>
    </row>
    <row r="399" spans="1:8">
      <c r="A399" s="14">
        <v>430590</v>
      </c>
      <c r="B399" s="14" t="s">
        <v>473</v>
      </c>
      <c r="C399" s="14">
        <v>15</v>
      </c>
      <c r="D399" s="14" t="s">
        <v>467</v>
      </c>
      <c r="E399" s="14" t="s">
        <v>96</v>
      </c>
      <c r="F399" s="14" t="s">
        <v>101</v>
      </c>
      <c r="G399" s="14" t="s">
        <v>102</v>
      </c>
      <c r="H399" s="14" t="str">
        <f>VLOOKUP(B399,FAMURS!A$2:B$498,2,0)</f>
        <v>AMUCELEIRO</v>
      </c>
    </row>
    <row r="400" spans="1:8">
      <c r="A400" s="14">
        <v>430642</v>
      </c>
      <c r="B400" s="14" t="s">
        <v>474</v>
      </c>
      <c r="C400" s="14">
        <v>15</v>
      </c>
      <c r="D400" s="14" t="s">
        <v>467</v>
      </c>
      <c r="E400" s="14" t="s">
        <v>96</v>
      </c>
      <c r="F400" s="14" t="s">
        <v>97</v>
      </c>
      <c r="G400" s="14" t="s">
        <v>98</v>
      </c>
      <c r="H400" s="14" t="str">
        <f>VLOOKUP(B400,FAMURS!A$2:B$498,2,0)</f>
        <v>AMZOP</v>
      </c>
    </row>
    <row r="401" spans="1:8">
      <c r="A401" s="14">
        <v>430692</v>
      </c>
      <c r="B401" s="14" t="s">
        <v>475</v>
      </c>
      <c r="C401" s="14">
        <v>15</v>
      </c>
      <c r="D401" s="14" t="s">
        <v>467</v>
      </c>
      <c r="E401" s="14" t="s">
        <v>96</v>
      </c>
      <c r="F401" s="14" t="s">
        <v>112</v>
      </c>
      <c r="G401" s="14" t="s">
        <v>98</v>
      </c>
      <c r="H401" s="14" t="str">
        <f>VLOOKUP(B401,FAMURS!A$2:B$498,2,0)</f>
        <v>AMZOP</v>
      </c>
    </row>
    <row r="402" spans="1:8">
      <c r="A402" s="14">
        <v>430912</v>
      </c>
      <c r="B402" s="14" t="s">
        <v>476</v>
      </c>
      <c r="C402" s="14">
        <v>15</v>
      </c>
      <c r="D402" s="14" t="s">
        <v>467</v>
      </c>
      <c r="E402" s="14" t="s">
        <v>96</v>
      </c>
      <c r="F402" s="14" t="s">
        <v>97</v>
      </c>
      <c r="G402" s="14" t="s">
        <v>98</v>
      </c>
      <c r="H402" s="14" t="str">
        <f>VLOOKUP(B402,FAMURS!A$2:B$498,2,0)</f>
        <v>AMZOP</v>
      </c>
    </row>
    <row r="403" spans="1:8">
      <c r="A403" s="14">
        <v>431085</v>
      </c>
      <c r="B403" s="14" t="s">
        <v>477</v>
      </c>
      <c r="C403" s="14">
        <v>15</v>
      </c>
      <c r="D403" s="14" t="s">
        <v>467</v>
      </c>
      <c r="E403" s="14" t="s">
        <v>96</v>
      </c>
      <c r="F403" s="14" t="s">
        <v>112</v>
      </c>
      <c r="G403" s="14" t="s">
        <v>98</v>
      </c>
      <c r="H403" s="14" t="str">
        <f>VLOOKUP(B403,FAMURS!A$2:B$498,2,0)</f>
        <v>AMZOP</v>
      </c>
    </row>
    <row r="404" spans="1:8">
      <c r="A404" s="14">
        <v>431142</v>
      </c>
      <c r="B404" s="14" t="s">
        <v>478</v>
      </c>
      <c r="C404" s="14">
        <v>15</v>
      </c>
      <c r="D404" s="14" t="s">
        <v>467</v>
      </c>
      <c r="E404" s="14" t="s">
        <v>96</v>
      </c>
      <c r="F404" s="14" t="s">
        <v>112</v>
      </c>
      <c r="G404" s="14" t="s">
        <v>98</v>
      </c>
      <c r="H404" s="14" t="str">
        <f>VLOOKUP(B404,FAMURS!A$2:B$498,2,0)</f>
        <v>AMZOP</v>
      </c>
    </row>
    <row r="405" spans="1:8">
      <c r="A405" s="14">
        <v>431230</v>
      </c>
      <c r="B405" s="14" t="s">
        <v>479</v>
      </c>
      <c r="C405" s="14">
        <v>15</v>
      </c>
      <c r="D405" s="14" t="s">
        <v>467</v>
      </c>
      <c r="E405" s="14" t="s">
        <v>96</v>
      </c>
      <c r="F405" s="14" t="s">
        <v>101</v>
      </c>
      <c r="G405" s="14" t="s">
        <v>102</v>
      </c>
      <c r="H405" s="14" t="str">
        <f>VLOOKUP(B405,FAMURS!A$2:B$498,2,0)</f>
        <v>AMUCELEIRO</v>
      </c>
    </row>
    <row r="406" spans="1:8">
      <c r="A406" s="14">
        <v>431295</v>
      </c>
      <c r="B406" s="14" t="s">
        <v>480</v>
      </c>
      <c r="C406" s="14">
        <v>15</v>
      </c>
      <c r="D406" s="14" t="s">
        <v>467</v>
      </c>
      <c r="E406" s="14" t="s">
        <v>96</v>
      </c>
      <c r="F406" s="14" t="s">
        <v>112</v>
      </c>
      <c r="G406" s="14" t="s">
        <v>98</v>
      </c>
      <c r="H406" s="14" t="str">
        <f>VLOOKUP(B406,FAMURS!A$2:B$498,2,0)</f>
        <v>AMZOP</v>
      </c>
    </row>
    <row r="407" spans="1:8">
      <c r="A407" s="14">
        <v>431349</v>
      </c>
      <c r="B407" s="14" t="s">
        <v>481</v>
      </c>
      <c r="C407" s="14">
        <v>15</v>
      </c>
      <c r="D407" s="14" t="s">
        <v>467</v>
      </c>
      <c r="E407" s="14" t="s">
        <v>96</v>
      </c>
      <c r="F407" s="14" t="s">
        <v>112</v>
      </c>
      <c r="G407" s="14" t="s">
        <v>98</v>
      </c>
      <c r="H407" s="14" t="str">
        <f>VLOOKUP(B407,FAMURS!A$2:B$498,2,0)</f>
        <v>AMZOP</v>
      </c>
    </row>
    <row r="408" spans="1:8">
      <c r="A408" s="14">
        <v>431346</v>
      </c>
      <c r="B408" s="14" t="s">
        <v>482</v>
      </c>
      <c r="C408" s="14">
        <v>15</v>
      </c>
      <c r="D408" s="14" t="s">
        <v>467</v>
      </c>
      <c r="E408" s="14" t="s">
        <v>96</v>
      </c>
      <c r="F408" s="14" t="s">
        <v>112</v>
      </c>
      <c r="G408" s="14" t="s">
        <v>98</v>
      </c>
      <c r="H408" s="14" t="str">
        <f>VLOOKUP(B408,FAMURS!A$2:B$498,2,0)</f>
        <v>AMZOP</v>
      </c>
    </row>
    <row r="409" spans="1:8">
      <c r="A409" s="14">
        <v>431370</v>
      </c>
      <c r="B409" s="14" t="s">
        <v>483</v>
      </c>
      <c r="C409" s="14">
        <v>15</v>
      </c>
      <c r="D409" s="14" t="s">
        <v>467</v>
      </c>
      <c r="E409" s="14" t="s">
        <v>96</v>
      </c>
      <c r="F409" s="14" t="s">
        <v>112</v>
      </c>
      <c r="G409" s="14" t="s">
        <v>98</v>
      </c>
      <c r="H409" s="14" t="str">
        <f>VLOOKUP(B409,FAMURS!A$2:B$498,2,0)</f>
        <v>AMZOP</v>
      </c>
    </row>
    <row r="410" spans="1:8">
      <c r="A410" s="14">
        <v>431540</v>
      </c>
      <c r="B410" s="14" t="s">
        <v>484</v>
      </c>
      <c r="C410" s="14">
        <v>15</v>
      </c>
      <c r="D410" s="14" t="s">
        <v>467</v>
      </c>
      <c r="E410" s="14" t="s">
        <v>96</v>
      </c>
      <c r="F410" s="14" t="s">
        <v>101</v>
      </c>
      <c r="G410" s="14" t="s">
        <v>102</v>
      </c>
      <c r="H410" s="14" t="str">
        <f>VLOOKUP(B410,FAMURS!A$2:B$498,2,0)</f>
        <v>AMUCELEIRO</v>
      </c>
    </row>
    <row r="411" spans="1:8">
      <c r="A411" s="14">
        <v>431610</v>
      </c>
      <c r="B411" s="14" t="s">
        <v>485</v>
      </c>
      <c r="C411" s="14">
        <v>15</v>
      </c>
      <c r="D411" s="14" t="s">
        <v>467</v>
      </c>
      <c r="E411" s="14" t="s">
        <v>96</v>
      </c>
      <c r="F411" s="14" t="s">
        <v>112</v>
      </c>
      <c r="G411" s="14" t="s">
        <v>98</v>
      </c>
      <c r="H411" s="14" t="str">
        <f>VLOOKUP(B411,FAMURS!A$2:B$498,2,0)</f>
        <v>AMZOP</v>
      </c>
    </row>
    <row r="412" spans="1:8">
      <c r="A412" s="14">
        <v>431620</v>
      </c>
      <c r="B412" s="14" t="s">
        <v>486</v>
      </c>
      <c r="C412" s="14">
        <v>15</v>
      </c>
      <c r="D412" s="14" t="s">
        <v>467</v>
      </c>
      <c r="E412" s="14" t="s">
        <v>96</v>
      </c>
      <c r="F412" s="14" t="s">
        <v>112</v>
      </c>
      <c r="G412" s="14" t="s">
        <v>98</v>
      </c>
      <c r="H412" s="14" t="str">
        <f>VLOOKUP(B412,FAMURS!A$2:B$498,2,0)</f>
        <v>AMZOP</v>
      </c>
    </row>
    <row r="413" spans="1:8">
      <c r="A413" s="14">
        <v>431642</v>
      </c>
      <c r="B413" s="14" t="s">
        <v>487</v>
      </c>
      <c r="C413" s="14">
        <v>15</v>
      </c>
      <c r="D413" s="14" t="s">
        <v>467</v>
      </c>
      <c r="E413" s="14" t="s">
        <v>96</v>
      </c>
      <c r="F413" s="14" t="s">
        <v>112</v>
      </c>
      <c r="G413" s="14" t="s">
        <v>98</v>
      </c>
      <c r="H413" s="14" t="str">
        <f>VLOOKUP(B413,FAMURS!A$2:B$498,2,0)</f>
        <v>AMZOP</v>
      </c>
    </row>
    <row r="414" spans="1:8">
      <c r="A414" s="14">
        <v>431845</v>
      </c>
      <c r="B414" s="14" t="s">
        <v>488</v>
      </c>
      <c r="C414" s="14">
        <v>15</v>
      </c>
      <c r="D414" s="14" t="s">
        <v>467</v>
      </c>
      <c r="E414" s="14" t="s">
        <v>96</v>
      </c>
      <c r="F414" s="14" t="s">
        <v>112</v>
      </c>
      <c r="G414" s="14" t="s">
        <v>98</v>
      </c>
      <c r="H414" s="14" t="str">
        <f>VLOOKUP(B414,FAMURS!A$2:B$498,2,0)</f>
        <v>AMZOP</v>
      </c>
    </row>
    <row r="415" spans="1:8">
      <c r="A415" s="14">
        <v>431936</v>
      </c>
      <c r="B415" s="14" t="s">
        <v>489</v>
      </c>
      <c r="C415" s="14">
        <v>15</v>
      </c>
      <c r="D415" s="14" t="s">
        <v>467</v>
      </c>
      <c r="E415" s="14" t="s">
        <v>96</v>
      </c>
      <c r="F415" s="14" t="s">
        <v>112</v>
      </c>
      <c r="G415" s="14" t="s">
        <v>98</v>
      </c>
      <c r="H415" s="14" t="str">
        <f>VLOOKUP(B415,FAMURS!A$2:B$498,2,0)</f>
        <v>AMZOP</v>
      </c>
    </row>
    <row r="416" spans="1:8">
      <c r="A416" s="14">
        <v>432010</v>
      </c>
      <c r="B416" s="14" t="s">
        <v>490</v>
      </c>
      <c r="C416" s="14">
        <v>15</v>
      </c>
      <c r="D416" s="14" t="s">
        <v>467</v>
      </c>
      <c r="E416" s="14" t="s">
        <v>96</v>
      </c>
      <c r="F416" s="14" t="s">
        <v>112</v>
      </c>
      <c r="G416" s="14" t="s">
        <v>98</v>
      </c>
      <c r="H416" s="14" t="str">
        <f>VLOOKUP(B416,FAMURS!A$2:B$498,2,0)</f>
        <v>AMZOP</v>
      </c>
    </row>
    <row r="417" spans="1:8">
      <c r="A417" s="14">
        <v>432185</v>
      </c>
      <c r="B417" s="14" t="s">
        <v>491</v>
      </c>
      <c r="C417" s="14">
        <v>15</v>
      </c>
      <c r="D417" s="14" t="s">
        <v>467</v>
      </c>
      <c r="E417" s="14" t="s">
        <v>96</v>
      </c>
      <c r="F417" s="14" t="s">
        <v>112</v>
      </c>
      <c r="G417" s="14" t="s">
        <v>98</v>
      </c>
      <c r="H417" s="14" t="str">
        <f>VLOOKUP(B417,FAMURS!A$2:B$498,2,0)</f>
        <v>AMZOP</v>
      </c>
    </row>
    <row r="418" spans="1:8">
      <c r="A418" s="14">
        <v>432195</v>
      </c>
      <c r="B418" s="14" t="s">
        <v>492</v>
      </c>
      <c r="C418" s="14">
        <v>15</v>
      </c>
      <c r="D418" s="14" t="s">
        <v>467</v>
      </c>
      <c r="E418" s="14" t="s">
        <v>96</v>
      </c>
      <c r="F418" s="14" t="s">
        <v>97</v>
      </c>
      <c r="G418" s="14" t="s">
        <v>98</v>
      </c>
      <c r="H418" s="14" t="str">
        <f>VLOOKUP(B418,FAMURS!A$2:B$498,2,0)</f>
        <v>AMZOP</v>
      </c>
    </row>
    <row r="419" spans="1:8">
      <c r="A419" s="14">
        <v>430070</v>
      </c>
      <c r="B419" s="14" t="s">
        <v>493</v>
      </c>
      <c r="C419" s="14">
        <v>16</v>
      </c>
      <c r="D419" s="14" t="s">
        <v>494</v>
      </c>
      <c r="E419" s="14" t="s">
        <v>329</v>
      </c>
      <c r="F419" s="14" t="s">
        <v>87</v>
      </c>
      <c r="G419" s="14" t="s">
        <v>48</v>
      </c>
      <c r="H419" s="14" t="str">
        <f>VLOOKUP(B419,FAMURS!A$2:B$498,2,0)</f>
        <v>AMVAT</v>
      </c>
    </row>
    <row r="420" spans="1:8">
      <c r="A420" s="14">
        <v>430100</v>
      </c>
      <c r="B420" s="14" t="s">
        <v>495</v>
      </c>
      <c r="C420" s="14">
        <v>16</v>
      </c>
      <c r="D420" s="14" t="s">
        <v>494</v>
      </c>
      <c r="E420" s="14" t="s">
        <v>329</v>
      </c>
      <c r="F420" s="14" t="s">
        <v>87</v>
      </c>
      <c r="G420" s="14" t="s">
        <v>48</v>
      </c>
      <c r="H420" s="14" t="str">
        <f>VLOOKUP(B420,FAMURS!A$2:B$498,2,0)</f>
        <v>AMVAT</v>
      </c>
    </row>
    <row r="421" spans="1:8">
      <c r="A421" s="14">
        <v>430240</v>
      </c>
      <c r="B421" s="14" t="s">
        <v>496</v>
      </c>
      <c r="C421" s="14">
        <v>16</v>
      </c>
      <c r="D421" s="14" t="s">
        <v>497</v>
      </c>
      <c r="E421" s="14" t="s">
        <v>329</v>
      </c>
      <c r="F421" s="14" t="s">
        <v>87</v>
      </c>
      <c r="G421" s="14" t="s">
        <v>48</v>
      </c>
      <c r="H421" s="14" t="str">
        <f>VLOOKUP(B421,FAMURS!A$2:B$498,2,0)</f>
        <v>AMVAT</v>
      </c>
    </row>
    <row r="422" spans="1:8">
      <c r="A422" s="14">
        <v>430245</v>
      </c>
      <c r="B422" s="14" t="s">
        <v>498</v>
      </c>
      <c r="C422" s="14">
        <v>16</v>
      </c>
      <c r="D422" s="14" t="s">
        <v>494</v>
      </c>
      <c r="E422" s="14" t="s">
        <v>329</v>
      </c>
      <c r="F422" s="14" t="s">
        <v>47</v>
      </c>
      <c r="G422" s="14" t="s">
        <v>48</v>
      </c>
      <c r="H422" s="14" t="str">
        <f>VLOOKUP(B422,FAMURS!A$2:B$498,2,0)</f>
        <v>AMVAT</v>
      </c>
    </row>
    <row r="423" spans="1:8">
      <c r="A423" s="14">
        <v>430461</v>
      </c>
      <c r="B423" s="14" t="s">
        <v>499</v>
      </c>
      <c r="C423" s="14">
        <v>16</v>
      </c>
      <c r="D423" s="14" t="s">
        <v>494</v>
      </c>
      <c r="E423" s="14" t="s">
        <v>329</v>
      </c>
      <c r="F423" s="14" t="s">
        <v>87</v>
      </c>
      <c r="G423" s="14" t="s">
        <v>48</v>
      </c>
      <c r="H423" s="14" t="str">
        <f>VLOOKUP(B423,FAMURS!A$2:B$498,2,0)</f>
        <v>AMVAT</v>
      </c>
    </row>
    <row r="424" spans="1:8">
      <c r="A424" s="14">
        <v>430469</v>
      </c>
      <c r="B424" s="14" t="s">
        <v>500</v>
      </c>
      <c r="C424" s="14">
        <v>16</v>
      </c>
      <c r="D424" s="14" t="s">
        <v>494</v>
      </c>
      <c r="E424" s="14" t="s">
        <v>329</v>
      </c>
      <c r="F424" s="14" t="s">
        <v>87</v>
      </c>
      <c r="G424" s="14" t="s">
        <v>48</v>
      </c>
      <c r="H424" s="14" t="str">
        <f>VLOOKUP(B424,FAMURS!A$2:B$498,2,0)</f>
        <v>AMVAT</v>
      </c>
    </row>
    <row r="425" spans="1:8">
      <c r="A425" s="14">
        <v>430558</v>
      </c>
      <c r="B425" s="14" t="s">
        <v>501</v>
      </c>
      <c r="C425" s="14">
        <v>16</v>
      </c>
      <c r="D425" s="14" t="s">
        <v>497</v>
      </c>
      <c r="E425" s="14" t="s">
        <v>329</v>
      </c>
      <c r="F425" s="14" t="s">
        <v>87</v>
      </c>
      <c r="G425" s="14" t="s">
        <v>48</v>
      </c>
      <c r="H425" s="14" t="str">
        <f>VLOOKUP(B425,FAMURS!A$2:B$498,2,0)</f>
        <v>AMVAT</v>
      </c>
    </row>
    <row r="426" spans="1:8">
      <c r="A426" s="14">
        <v>430583</v>
      </c>
      <c r="B426" s="14" t="s">
        <v>502</v>
      </c>
      <c r="C426" s="14">
        <v>16</v>
      </c>
      <c r="D426" s="14" t="s">
        <v>494</v>
      </c>
      <c r="E426" s="14" t="s">
        <v>329</v>
      </c>
      <c r="F426" s="14" t="s">
        <v>87</v>
      </c>
      <c r="G426" s="14" t="s">
        <v>48</v>
      </c>
      <c r="H426" s="14" t="str">
        <f>VLOOKUP(B426,FAMURS!A$2:B$498,2,0)</f>
        <v>AMVAT</v>
      </c>
    </row>
    <row r="427" spans="1:8">
      <c r="A427" s="14">
        <v>430620</v>
      </c>
      <c r="B427" s="14" t="s">
        <v>503</v>
      </c>
      <c r="C427" s="14">
        <v>16</v>
      </c>
      <c r="D427" s="14" t="s">
        <v>494</v>
      </c>
      <c r="E427" s="14" t="s">
        <v>329</v>
      </c>
      <c r="F427" s="14" t="s">
        <v>87</v>
      </c>
      <c r="G427" s="14" t="s">
        <v>48</v>
      </c>
      <c r="H427" s="14" t="str">
        <f>VLOOKUP(B427,FAMURS!A$2:B$498,2,0)</f>
        <v>AMVAT</v>
      </c>
    </row>
    <row r="428" spans="1:8">
      <c r="A428" s="14">
        <v>430645</v>
      </c>
      <c r="B428" s="14" t="s">
        <v>504</v>
      </c>
      <c r="C428" s="14">
        <v>16</v>
      </c>
      <c r="D428" s="14" t="s">
        <v>494</v>
      </c>
      <c r="E428" s="14" t="s">
        <v>329</v>
      </c>
      <c r="F428" s="14" t="s">
        <v>87</v>
      </c>
      <c r="G428" s="14" t="s">
        <v>48</v>
      </c>
      <c r="H428" s="14" t="str">
        <f>VLOOKUP(B428,FAMURS!A$2:B$498,2,0)</f>
        <v>AMESNE</v>
      </c>
    </row>
    <row r="429" spans="1:8">
      <c r="A429" s="14">
        <v>430675</v>
      </c>
      <c r="B429" s="14" t="s">
        <v>505</v>
      </c>
      <c r="C429" s="14">
        <v>16</v>
      </c>
      <c r="D429" s="14" t="s">
        <v>494</v>
      </c>
      <c r="E429" s="14" t="s">
        <v>329</v>
      </c>
      <c r="F429" s="14" t="s">
        <v>87</v>
      </c>
      <c r="G429" s="14" t="s">
        <v>48</v>
      </c>
      <c r="H429" s="14" t="str">
        <f>VLOOKUP(B429,FAMURS!A$2:B$498,2,0)</f>
        <v>AMVAT</v>
      </c>
    </row>
    <row r="430" spans="1:8">
      <c r="A430" s="14">
        <v>430680</v>
      </c>
      <c r="B430" s="14" t="s">
        <v>506</v>
      </c>
      <c r="C430" s="14">
        <v>16</v>
      </c>
      <c r="D430" s="14" t="s">
        <v>494</v>
      </c>
      <c r="E430" s="14" t="s">
        <v>329</v>
      </c>
      <c r="F430" s="14" t="s">
        <v>87</v>
      </c>
      <c r="G430" s="14" t="s">
        <v>48</v>
      </c>
      <c r="H430" s="14" t="str">
        <f>VLOOKUP(B430,FAMURS!A$2:B$498,2,0)</f>
        <v>AMVAT</v>
      </c>
    </row>
    <row r="431" spans="1:8">
      <c r="A431" s="14">
        <v>430780</v>
      </c>
      <c r="B431" s="14" t="s">
        <v>507</v>
      </c>
      <c r="C431" s="14">
        <v>16</v>
      </c>
      <c r="D431" s="14" t="s">
        <v>497</v>
      </c>
      <c r="E431" s="14" t="s">
        <v>329</v>
      </c>
      <c r="F431" s="14" t="s">
        <v>87</v>
      </c>
      <c r="G431" s="14" t="s">
        <v>48</v>
      </c>
      <c r="H431" s="14" t="str">
        <f>VLOOKUP(B431,FAMURS!A$2:B$498,2,0)</f>
        <v>AMVAT</v>
      </c>
    </row>
    <row r="432" spans="1:8">
      <c r="A432" s="14">
        <v>430807</v>
      </c>
      <c r="B432" s="14" t="s">
        <v>508</v>
      </c>
      <c r="C432" s="14">
        <v>16</v>
      </c>
      <c r="D432" s="14" t="s">
        <v>497</v>
      </c>
      <c r="E432" s="14" t="s">
        <v>329</v>
      </c>
      <c r="F432" s="14" t="s">
        <v>87</v>
      </c>
      <c r="G432" s="14" t="s">
        <v>48</v>
      </c>
      <c r="H432" s="14" t="str">
        <f>VLOOKUP(B432,FAMURS!A$2:B$498,2,0)</f>
        <v>AMVAT</v>
      </c>
    </row>
    <row r="433" spans="1:8">
      <c r="A433" s="14">
        <v>430843</v>
      </c>
      <c r="B433" s="14" t="s">
        <v>509</v>
      </c>
      <c r="C433" s="14">
        <v>16</v>
      </c>
      <c r="D433" s="14" t="s">
        <v>494</v>
      </c>
      <c r="E433" s="14" t="s">
        <v>329</v>
      </c>
      <c r="F433" s="14" t="s">
        <v>87</v>
      </c>
      <c r="G433" s="14" t="s">
        <v>48</v>
      </c>
      <c r="H433" s="14" t="str">
        <f>VLOOKUP(B433,FAMURS!A$2:B$498,2,0)</f>
        <v>AMVAT</v>
      </c>
    </row>
    <row r="434" spans="1:8">
      <c r="A434" s="14">
        <v>431030</v>
      </c>
      <c r="B434" s="14" t="s">
        <v>510</v>
      </c>
      <c r="C434" s="14">
        <v>16</v>
      </c>
      <c r="D434" s="14" t="s">
        <v>494</v>
      </c>
      <c r="E434" s="14" t="s">
        <v>329</v>
      </c>
      <c r="F434" s="14" t="s">
        <v>87</v>
      </c>
      <c r="G434" s="14" t="s">
        <v>48</v>
      </c>
      <c r="H434" s="14" t="str">
        <f>VLOOKUP(B434,FAMURS!A$2:B$498,2,0)</f>
        <v>NENHUMA</v>
      </c>
    </row>
    <row r="435" spans="1:8">
      <c r="A435" s="14">
        <v>431036</v>
      </c>
      <c r="B435" s="14" t="s">
        <v>511</v>
      </c>
      <c r="C435" s="14">
        <v>16</v>
      </c>
      <c r="D435" s="14" t="s">
        <v>497</v>
      </c>
      <c r="E435" s="14" t="s">
        <v>329</v>
      </c>
      <c r="F435" s="14" t="s">
        <v>87</v>
      </c>
      <c r="G435" s="14" t="s">
        <v>48</v>
      </c>
      <c r="H435" s="14" t="str">
        <f>VLOOKUP(B435,FAMURS!A$2:B$498,2,0)</f>
        <v>AMVAT</v>
      </c>
    </row>
    <row r="436" spans="1:8">
      <c r="A436" s="14">
        <v>431140</v>
      </c>
      <c r="B436" s="14" t="s">
        <v>512</v>
      </c>
      <c r="C436" s="14">
        <v>16</v>
      </c>
      <c r="D436" s="14" t="s">
        <v>494</v>
      </c>
      <c r="E436" s="14" t="s">
        <v>329</v>
      </c>
      <c r="F436" s="14" t="s">
        <v>87</v>
      </c>
      <c r="G436" s="14" t="s">
        <v>48</v>
      </c>
      <c r="H436" s="14" t="str">
        <f>VLOOKUP(B436,FAMURS!A$2:B$498,2,0)</f>
        <v>AMVAT</v>
      </c>
    </row>
    <row r="437" spans="1:8">
      <c r="A437" s="14">
        <v>431205</v>
      </c>
      <c r="B437" s="14" t="s">
        <v>513</v>
      </c>
      <c r="C437" s="14">
        <v>16</v>
      </c>
      <c r="D437" s="14" t="s">
        <v>494</v>
      </c>
      <c r="E437" s="14" t="s">
        <v>329</v>
      </c>
      <c r="F437" s="14" t="s">
        <v>87</v>
      </c>
      <c r="G437" s="14" t="s">
        <v>48</v>
      </c>
      <c r="H437" s="14" t="str">
        <f>VLOOKUP(B437,FAMURS!A$2:B$498,2,0)</f>
        <v>AMVAT</v>
      </c>
    </row>
    <row r="438" spans="1:8">
      <c r="A438" s="14">
        <v>431260</v>
      </c>
      <c r="B438" s="14" t="s">
        <v>514</v>
      </c>
      <c r="C438" s="14">
        <v>16</v>
      </c>
      <c r="D438" s="14" t="s">
        <v>494</v>
      </c>
      <c r="E438" s="14" t="s">
        <v>329</v>
      </c>
      <c r="F438" s="14" t="s">
        <v>87</v>
      </c>
      <c r="G438" s="14" t="s">
        <v>48</v>
      </c>
      <c r="H438" s="14" t="str">
        <f>VLOOKUP(B438,FAMURS!A$2:B$498,2,0)</f>
        <v>AMVAT</v>
      </c>
    </row>
    <row r="439" spans="1:8">
      <c r="A439" s="14">
        <v>431300</v>
      </c>
      <c r="B439" s="14" t="s">
        <v>515</v>
      </c>
      <c r="C439" s="14">
        <v>16</v>
      </c>
      <c r="D439" s="14" t="s">
        <v>494</v>
      </c>
      <c r="E439" s="14" t="s">
        <v>329</v>
      </c>
      <c r="F439" s="14" t="s">
        <v>87</v>
      </c>
      <c r="G439" s="14" t="s">
        <v>48</v>
      </c>
      <c r="H439" s="14" t="str">
        <f>VLOOKUP(B439,FAMURS!A$2:B$498,2,0)</f>
        <v>AMVAT</v>
      </c>
    </row>
    <row r="440" spans="1:8">
      <c r="A440" s="14">
        <v>431415</v>
      </c>
      <c r="B440" s="14" t="s">
        <v>516</v>
      </c>
      <c r="C440" s="14">
        <v>16</v>
      </c>
      <c r="D440" s="14" t="s">
        <v>497</v>
      </c>
      <c r="E440" s="14" t="s">
        <v>329</v>
      </c>
      <c r="F440" s="14" t="s">
        <v>87</v>
      </c>
      <c r="G440" s="14" t="s">
        <v>48</v>
      </c>
      <c r="H440" s="14" t="str">
        <f>VLOOKUP(B440,FAMURS!A$2:B$498,2,0)</f>
        <v>AMVAT</v>
      </c>
    </row>
    <row r="441" spans="1:8">
      <c r="A441" s="14">
        <v>431475</v>
      </c>
      <c r="B441" s="14" t="s">
        <v>517</v>
      </c>
      <c r="C441" s="14">
        <v>16</v>
      </c>
      <c r="D441" s="14" t="s">
        <v>497</v>
      </c>
      <c r="E441" s="14" t="s">
        <v>329</v>
      </c>
      <c r="F441" s="14" t="s">
        <v>87</v>
      </c>
      <c r="G441" s="14" t="s">
        <v>48</v>
      </c>
      <c r="H441" s="14" t="str">
        <f>VLOOKUP(B441,FAMURS!A$2:B$498,2,0)</f>
        <v>AMVAT</v>
      </c>
    </row>
    <row r="442" spans="1:8">
      <c r="A442" s="14">
        <v>431513</v>
      </c>
      <c r="B442" s="14" t="s">
        <v>518</v>
      </c>
      <c r="C442" s="14">
        <v>16</v>
      </c>
      <c r="D442" s="14" t="s">
        <v>494</v>
      </c>
      <c r="E442" s="14" t="s">
        <v>329</v>
      </c>
      <c r="F442" s="14" t="s">
        <v>87</v>
      </c>
      <c r="G442" s="14" t="s">
        <v>48</v>
      </c>
      <c r="H442" s="14" t="str">
        <f>VLOOKUP(B442,FAMURS!A$2:B$498,2,0)</f>
        <v>AMVAT</v>
      </c>
    </row>
    <row r="443" spans="1:8">
      <c r="A443" s="14">
        <v>431515</v>
      </c>
      <c r="B443" s="14" t="s">
        <v>519</v>
      </c>
      <c r="C443" s="14">
        <v>16</v>
      </c>
      <c r="D443" s="14" t="s">
        <v>494</v>
      </c>
      <c r="E443" s="14" t="s">
        <v>329</v>
      </c>
      <c r="F443" s="14" t="s">
        <v>87</v>
      </c>
      <c r="G443" s="14" t="s">
        <v>48</v>
      </c>
      <c r="H443" s="14" t="str">
        <f>VLOOKUP(B443,FAMURS!A$2:B$498,2,0)</f>
        <v>AMVAT</v>
      </c>
    </row>
    <row r="444" spans="1:8">
      <c r="A444" s="14">
        <v>431520</v>
      </c>
      <c r="B444" s="14" t="s">
        <v>520</v>
      </c>
      <c r="C444" s="14">
        <v>16</v>
      </c>
      <c r="D444" s="14" t="s">
        <v>494</v>
      </c>
      <c r="E444" s="14" t="s">
        <v>329</v>
      </c>
      <c r="F444" s="14" t="s">
        <v>87</v>
      </c>
      <c r="G444" s="14" t="s">
        <v>48</v>
      </c>
      <c r="H444" s="14" t="str">
        <f>VLOOKUP(B444,FAMURS!A$2:B$498,2,0)</f>
        <v>AMVAT</v>
      </c>
    </row>
    <row r="445" spans="1:8">
      <c r="A445" s="14">
        <v>431545</v>
      </c>
      <c r="B445" s="14" t="s">
        <v>521</v>
      </c>
      <c r="C445" s="14">
        <v>16</v>
      </c>
      <c r="D445" s="14" t="s">
        <v>494</v>
      </c>
      <c r="E445" s="14" t="s">
        <v>329</v>
      </c>
      <c r="F445" s="14" t="s">
        <v>87</v>
      </c>
      <c r="G445" s="14" t="s">
        <v>48</v>
      </c>
      <c r="H445" s="14" t="str">
        <f>VLOOKUP(B445,FAMURS!A$2:B$498,2,0)</f>
        <v>AMVAT</v>
      </c>
    </row>
    <row r="446" spans="1:8">
      <c r="A446" s="14">
        <v>431580</v>
      </c>
      <c r="B446" s="14" t="s">
        <v>522</v>
      </c>
      <c r="C446" s="14">
        <v>16</v>
      </c>
      <c r="D446" s="14" t="s">
        <v>494</v>
      </c>
      <c r="E446" s="14" t="s">
        <v>329</v>
      </c>
      <c r="F446" s="14" t="s">
        <v>87</v>
      </c>
      <c r="G446" s="14" t="s">
        <v>48</v>
      </c>
      <c r="H446" s="14" t="str">
        <f>VLOOKUP(B446,FAMURS!A$2:B$498,2,0)</f>
        <v>AMVAT</v>
      </c>
    </row>
    <row r="447" spans="1:8">
      <c r="A447" s="14">
        <v>431675</v>
      </c>
      <c r="B447" s="14" t="s">
        <v>523</v>
      </c>
      <c r="C447" s="14">
        <v>16</v>
      </c>
      <c r="D447" s="14" t="s">
        <v>494</v>
      </c>
      <c r="E447" s="14" t="s">
        <v>329</v>
      </c>
      <c r="F447" s="14" t="s">
        <v>87</v>
      </c>
      <c r="G447" s="14" t="s">
        <v>48</v>
      </c>
      <c r="H447" s="14" t="str">
        <f>VLOOKUP(B447,FAMURS!A$2:B$498,2,0)</f>
        <v>AMVAT</v>
      </c>
    </row>
    <row r="448" spans="1:8">
      <c r="A448" s="14">
        <v>431846</v>
      </c>
      <c r="B448" s="14" t="s">
        <v>524</v>
      </c>
      <c r="C448" s="14">
        <v>16</v>
      </c>
      <c r="D448" s="14" t="s">
        <v>494</v>
      </c>
      <c r="E448" s="14" t="s">
        <v>329</v>
      </c>
      <c r="F448" s="14" t="s">
        <v>309</v>
      </c>
      <c r="G448" s="14" t="s">
        <v>98</v>
      </c>
      <c r="H448" s="14" t="str">
        <f>VLOOKUP(B448,FAMURS!A$2:B$498,2,0)</f>
        <v>AMASBI</v>
      </c>
    </row>
    <row r="449" spans="1:8">
      <c r="A449" s="14">
        <v>431971</v>
      </c>
      <c r="B449" s="14" t="s">
        <v>525</v>
      </c>
      <c r="C449" s="14">
        <v>16</v>
      </c>
      <c r="D449" s="14" t="s">
        <v>494</v>
      </c>
      <c r="E449" s="14" t="s">
        <v>329</v>
      </c>
      <c r="F449" s="14" t="s">
        <v>195</v>
      </c>
      <c r="G449" s="14" t="s">
        <v>32</v>
      </c>
      <c r="H449" s="14" t="str">
        <f>VLOOKUP(B449,FAMURS!A$2:B$498,2,0)</f>
        <v>AMESNE</v>
      </c>
    </row>
    <row r="450" spans="1:8">
      <c r="A450" s="14">
        <v>432045</v>
      </c>
      <c r="B450" s="14" t="s">
        <v>526</v>
      </c>
      <c r="C450" s="14">
        <v>16</v>
      </c>
      <c r="D450" s="14" t="s">
        <v>494</v>
      </c>
      <c r="E450" s="14" t="s">
        <v>329</v>
      </c>
      <c r="F450" s="14" t="s">
        <v>87</v>
      </c>
      <c r="G450" s="14" t="s">
        <v>48</v>
      </c>
      <c r="H450" s="14" t="str">
        <f>VLOOKUP(B450,FAMURS!A$2:B$498,2,0)</f>
        <v>AMVAT</v>
      </c>
    </row>
    <row r="451" spans="1:8">
      <c r="A451" s="14">
        <v>432130</v>
      </c>
      <c r="B451" s="14" t="s">
        <v>527</v>
      </c>
      <c r="C451" s="14">
        <v>16</v>
      </c>
      <c r="D451" s="14" t="s">
        <v>497</v>
      </c>
      <c r="E451" s="14" t="s">
        <v>329</v>
      </c>
      <c r="F451" s="14" t="s">
        <v>87</v>
      </c>
      <c r="G451" s="14" t="s">
        <v>48</v>
      </c>
      <c r="H451" s="14" t="str">
        <f>VLOOKUP(B451,FAMURS!A$2:B$498,2,0)</f>
        <v>AMVAT</v>
      </c>
    </row>
    <row r="452" spans="1:8">
      <c r="A452" s="14">
        <v>432145</v>
      </c>
      <c r="B452" s="14" t="s">
        <v>528</v>
      </c>
      <c r="C452" s="14">
        <v>16</v>
      </c>
      <c r="D452" s="14" t="s">
        <v>497</v>
      </c>
      <c r="E452" s="14" t="s">
        <v>329</v>
      </c>
      <c r="F452" s="14" t="s">
        <v>87</v>
      </c>
      <c r="G452" s="14" t="s">
        <v>48</v>
      </c>
      <c r="H452" s="14" t="str">
        <f>VLOOKUP(B452,FAMURS!A$2:B$498,2,0)</f>
        <v>AMVAT</v>
      </c>
    </row>
    <row r="453" spans="1:8">
      <c r="A453" s="14">
        <v>432162</v>
      </c>
      <c r="B453" s="14" t="s">
        <v>529</v>
      </c>
      <c r="C453" s="14">
        <v>16</v>
      </c>
      <c r="D453" s="14" t="s">
        <v>494</v>
      </c>
      <c r="E453" s="14" t="s">
        <v>329</v>
      </c>
      <c r="F453" s="14" t="s">
        <v>87</v>
      </c>
      <c r="G453" s="14" t="s">
        <v>48</v>
      </c>
      <c r="H453" s="14" t="str">
        <f>VLOOKUP(B453,FAMURS!A$2:B$498,2,0)</f>
        <v>AMVAT</v>
      </c>
    </row>
    <row r="454" spans="1:8">
      <c r="A454" s="14">
        <v>432285</v>
      </c>
      <c r="B454" s="14" t="s">
        <v>530</v>
      </c>
      <c r="C454" s="14">
        <v>16</v>
      </c>
      <c r="D454" s="14" t="s">
        <v>494</v>
      </c>
      <c r="E454" s="14" t="s">
        <v>329</v>
      </c>
      <c r="F454" s="14" t="s">
        <v>87</v>
      </c>
      <c r="G454" s="14" t="s">
        <v>48</v>
      </c>
      <c r="H454" s="14" t="str">
        <f>VLOOKUP(B454,FAMURS!A$2:B$498,2,0)</f>
        <v>AMVAT</v>
      </c>
    </row>
    <row r="455" spans="1:8">
      <c r="A455" s="14">
        <v>432377</v>
      </c>
      <c r="B455" s="14" t="s">
        <v>531</v>
      </c>
      <c r="C455" s="14">
        <v>16</v>
      </c>
      <c r="D455" s="14" t="s">
        <v>497</v>
      </c>
      <c r="E455" s="14" t="s">
        <v>329</v>
      </c>
      <c r="F455" s="14" t="s">
        <v>87</v>
      </c>
      <c r="G455" s="14" t="s">
        <v>48</v>
      </c>
      <c r="H455" s="14" t="str">
        <f>VLOOKUP(B455,FAMURS!A$2:B$498,2,0)</f>
        <v>AMVAT</v>
      </c>
    </row>
    <row r="456" spans="1:8">
      <c r="A456" s="14">
        <v>430020</v>
      </c>
      <c r="B456" s="14" t="s">
        <v>532</v>
      </c>
      <c r="C456" s="14">
        <v>17</v>
      </c>
      <c r="D456" s="14" t="s">
        <v>533</v>
      </c>
      <c r="E456" s="14" t="s">
        <v>343</v>
      </c>
      <c r="F456" s="14" t="s">
        <v>534</v>
      </c>
      <c r="G456" s="14" t="s">
        <v>102</v>
      </c>
      <c r="H456" s="14" t="str">
        <f>VLOOKUP(B456,FAMURS!A$2:B$498,2,0)</f>
        <v>AMUPLAM</v>
      </c>
    </row>
    <row r="457" spans="1:8">
      <c r="A457" s="14">
        <v>430150</v>
      </c>
      <c r="B457" s="14" t="s">
        <v>535</v>
      </c>
      <c r="C457" s="14">
        <v>17</v>
      </c>
      <c r="D457" s="14" t="s">
        <v>533</v>
      </c>
      <c r="E457" s="14" t="s">
        <v>343</v>
      </c>
      <c r="F457" s="14" t="s">
        <v>534</v>
      </c>
      <c r="G457" s="14" t="s">
        <v>102</v>
      </c>
      <c r="H457" s="14" t="str">
        <f>VLOOKUP(B457,FAMURS!A$2:B$498,2,0)</f>
        <v>AMUPLAM</v>
      </c>
    </row>
    <row r="458" spans="1:8">
      <c r="A458" s="14">
        <v>430258</v>
      </c>
      <c r="B458" s="14" t="s">
        <v>536</v>
      </c>
      <c r="C458" s="14">
        <v>17</v>
      </c>
      <c r="D458" s="14" t="s">
        <v>533</v>
      </c>
      <c r="E458" s="14" t="s">
        <v>343</v>
      </c>
      <c r="F458" s="14" t="s">
        <v>534</v>
      </c>
      <c r="G458" s="14" t="s">
        <v>102</v>
      </c>
      <c r="H458" s="14" t="str">
        <f>VLOOKUP(B458,FAMURS!A$2:B$498,2,0)</f>
        <v>AMUPLAM</v>
      </c>
    </row>
    <row r="459" spans="1:8">
      <c r="A459" s="14">
        <v>430400</v>
      </c>
      <c r="B459" s="14" t="s">
        <v>537</v>
      </c>
      <c r="C459" s="14">
        <v>17</v>
      </c>
      <c r="D459" s="14" t="s">
        <v>533</v>
      </c>
      <c r="E459" s="14" t="s">
        <v>343</v>
      </c>
      <c r="F459" s="14" t="s">
        <v>101</v>
      </c>
      <c r="G459" s="14" t="s">
        <v>102</v>
      </c>
      <c r="H459" s="14" t="str">
        <f>VLOOKUP(B459,FAMURS!A$2:B$498,2,0)</f>
        <v>AMUCELEIRO</v>
      </c>
    </row>
    <row r="460" spans="1:8">
      <c r="A460" s="14">
        <v>430500</v>
      </c>
      <c r="B460" s="14" t="s">
        <v>538</v>
      </c>
      <c r="C460" s="14">
        <v>17</v>
      </c>
      <c r="D460" s="14" t="s">
        <v>533</v>
      </c>
      <c r="E460" s="14" t="s">
        <v>343</v>
      </c>
      <c r="F460" s="14" t="s">
        <v>534</v>
      </c>
      <c r="G460" s="14" t="s">
        <v>102</v>
      </c>
      <c r="H460" s="14" t="str">
        <f>VLOOKUP(B460,FAMURS!A$2:B$498,2,0)</f>
        <v>AMUPLAM</v>
      </c>
    </row>
    <row r="461" spans="1:8">
      <c r="A461" s="14">
        <v>430540</v>
      </c>
      <c r="B461" s="14" t="s">
        <v>539</v>
      </c>
      <c r="C461" s="14">
        <v>17</v>
      </c>
      <c r="D461" s="14" t="s">
        <v>533</v>
      </c>
      <c r="E461" s="14" t="s">
        <v>343</v>
      </c>
      <c r="F461" s="14" t="s">
        <v>101</v>
      </c>
      <c r="G461" s="14" t="s">
        <v>102</v>
      </c>
      <c r="H461" s="14" t="str">
        <f>VLOOKUP(B461,FAMURS!A$2:B$498,2,0)</f>
        <v>AMUCELEIRO</v>
      </c>
    </row>
    <row r="462" spans="1:8">
      <c r="A462" s="14">
        <v>430570</v>
      </c>
      <c r="B462" s="14" t="s">
        <v>540</v>
      </c>
      <c r="C462" s="14">
        <v>17</v>
      </c>
      <c r="D462" s="14" t="s">
        <v>533</v>
      </c>
      <c r="E462" s="14" t="s">
        <v>343</v>
      </c>
      <c r="F462" s="14" t="s">
        <v>534</v>
      </c>
      <c r="G462" s="14" t="s">
        <v>102</v>
      </c>
      <c r="H462" s="14" t="str">
        <f>VLOOKUP(B462,FAMURS!A$2:B$498,2,0)</f>
        <v>AMUPLAM</v>
      </c>
    </row>
    <row r="463" spans="1:8">
      <c r="A463" s="14">
        <v>430587</v>
      </c>
      <c r="B463" s="14" t="s">
        <v>541</v>
      </c>
      <c r="C463" s="14">
        <v>17</v>
      </c>
      <c r="D463" s="14" t="s">
        <v>533</v>
      </c>
      <c r="E463" s="14" t="s">
        <v>343</v>
      </c>
      <c r="F463" s="14" t="s">
        <v>534</v>
      </c>
      <c r="G463" s="14" t="s">
        <v>102</v>
      </c>
      <c r="H463" s="14" t="str">
        <f>VLOOKUP(B463,FAMURS!A$2:B$498,2,0)</f>
        <v>AMUPLAM</v>
      </c>
    </row>
    <row r="464" spans="1:8">
      <c r="A464" s="14">
        <v>430600</v>
      </c>
      <c r="B464" s="14" t="s">
        <v>542</v>
      </c>
      <c r="C464" s="14">
        <v>17</v>
      </c>
      <c r="D464" s="14" t="s">
        <v>533</v>
      </c>
      <c r="E464" s="14" t="s">
        <v>343</v>
      </c>
      <c r="F464" s="14" t="s">
        <v>101</v>
      </c>
      <c r="G464" s="14" t="s">
        <v>102</v>
      </c>
      <c r="H464" s="14" t="str">
        <f>VLOOKUP(B464,FAMURS!A$2:B$498,2,0)</f>
        <v>AMUCELEIRO</v>
      </c>
    </row>
    <row r="465" spans="1:9">
      <c r="A465" s="14">
        <v>430970</v>
      </c>
      <c r="B465" s="14" t="s">
        <v>543</v>
      </c>
      <c r="C465" s="14">
        <v>17</v>
      </c>
      <c r="D465" s="14" t="s">
        <v>533</v>
      </c>
      <c r="E465" s="14" t="s">
        <v>343</v>
      </c>
      <c r="F465" s="14" t="s">
        <v>101</v>
      </c>
      <c r="G465" s="14" t="s">
        <v>102</v>
      </c>
      <c r="H465" s="14" t="str">
        <f>VLOOKUP(B465,FAMURS!A$2:B$498,2,0)</f>
        <v>AMUCELEIRO</v>
      </c>
      <c r="I465" s="4"/>
    </row>
    <row r="466" spans="1:9">
      <c r="A466" s="14">
        <v>431020</v>
      </c>
      <c r="B466" s="14" t="s">
        <v>544</v>
      </c>
      <c r="C466" s="14">
        <v>17</v>
      </c>
      <c r="D466" s="14" t="s">
        <v>533</v>
      </c>
      <c r="E466" s="14" t="s">
        <v>343</v>
      </c>
      <c r="F466" s="14" t="s">
        <v>534</v>
      </c>
      <c r="G466" s="14" t="s">
        <v>102</v>
      </c>
      <c r="H466" s="14" t="str">
        <f>VLOOKUP(B466,FAMURS!A$2:B$498,2,0)</f>
        <v>AMUPLAM</v>
      </c>
    </row>
    <row r="467" spans="1:9">
      <c r="A467" s="14">
        <v>431041</v>
      </c>
      <c r="B467" s="14" t="s">
        <v>545</v>
      </c>
      <c r="C467" s="14">
        <v>17</v>
      </c>
      <c r="D467" s="14" t="s">
        <v>533</v>
      </c>
      <c r="E467" s="14" t="s">
        <v>343</v>
      </c>
      <c r="F467" s="14" t="s">
        <v>101</v>
      </c>
      <c r="G467" s="14" t="s">
        <v>102</v>
      </c>
      <c r="H467" s="14" t="str">
        <f>VLOOKUP(B467,FAMURS!A$2:B$498,2,0)</f>
        <v>AMUCELEIRO</v>
      </c>
    </row>
    <row r="468" spans="1:9">
      <c r="A468" s="14">
        <v>431115</v>
      </c>
      <c r="B468" s="14" t="s">
        <v>546</v>
      </c>
      <c r="C468" s="14">
        <v>17</v>
      </c>
      <c r="D468" s="14" t="s">
        <v>533</v>
      </c>
      <c r="E468" s="14" t="s">
        <v>343</v>
      </c>
      <c r="F468" s="14" t="s">
        <v>534</v>
      </c>
      <c r="G468" s="14" t="s">
        <v>102</v>
      </c>
      <c r="H468" s="14" t="str">
        <f>VLOOKUP(B468,FAMURS!A$2:B$498,2,0)</f>
        <v>AMUPLAM</v>
      </c>
    </row>
    <row r="469" spans="1:9">
      <c r="A469" s="14">
        <v>431333</v>
      </c>
      <c r="B469" s="14" t="s">
        <v>547</v>
      </c>
      <c r="C469" s="14">
        <v>17</v>
      </c>
      <c r="D469" s="14" t="s">
        <v>533</v>
      </c>
      <c r="E469" s="14" t="s">
        <v>343</v>
      </c>
      <c r="F469" s="14" t="s">
        <v>534</v>
      </c>
      <c r="G469" s="14" t="s">
        <v>102</v>
      </c>
      <c r="H469" s="14" t="str">
        <f>VLOOKUP(B469,FAMURS!A$2:B$498,2,0)</f>
        <v>AMUPLAM</v>
      </c>
    </row>
    <row r="470" spans="1:9">
      <c r="A470" s="14">
        <v>431390</v>
      </c>
      <c r="B470" s="14" t="s">
        <v>548</v>
      </c>
      <c r="C470" s="14">
        <v>17</v>
      </c>
      <c r="D470" s="14" t="s">
        <v>533</v>
      </c>
      <c r="E470" s="14" t="s">
        <v>343</v>
      </c>
      <c r="F470" s="14" t="s">
        <v>534</v>
      </c>
      <c r="G470" s="14" t="s">
        <v>102</v>
      </c>
      <c r="H470" s="14" t="str">
        <f>VLOOKUP(B470,FAMURS!A$2:B$498,2,0)</f>
        <v>AMUPLAM</v>
      </c>
    </row>
    <row r="471" spans="1:9">
      <c r="A471" s="14">
        <v>431430</v>
      </c>
      <c r="B471" s="14" t="s">
        <v>549</v>
      </c>
      <c r="C471" s="14">
        <v>17</v>
      </c>
      <c r="D471" s="14" t="s">
        <v>533</v>
      </c>
      <c r="E471" s="14" t="s">
        <v>343</v>
      </c>
      <c r="F471" s="14" t="s">
        <v>534</v>
      </c>
      <c r="G471" s="14" t="s">
        <v>102</v>
      </c>
      <c r="H471" s="14" t="str">
        <f>VLOOKUP(B471,FAMURS!A$2:B$498,2,0)</f>
        <v>AMUPLAM</v>
      </c>
    </row>
    <row r="472" spans="1:9">
      <c r="A472" s="14">
        <v>431780</v>
      </c>
      <c r="B472" s="14" t="s">
        <v>550</v>
      </c>
      <c r="C472" s="14">
        <v>17</v>
      </c>
      <c r="D472" s="14" t="s">
        <v>533</v>
      </c>
      <c r="E472" s="14" t="s">
        <v>343</v>
      </c>
      <c r="F472" s="14" t="s">
        <v>101</v>
      </c>
      <c r="G472" s="14" t="s">
        <v>102</v>
      </c>
      <c r="H472" s="14" t="str">
        <f>VLOOKUP(B472,FAMURS!A$2:B$498,2,0)</f>
        <v>AMUCELEIRO</v>
      </c>
    </row>
    <row r="473" spans="1:9">
      <c r="A473" s="14">
        <v>431910</v>
      </c>
      <c r="B473" s="14" t="s">
        <v>551</v>
      </c>
      <c r="C473" s="14">
        <v>17</v>
      </c>
      <c r="D473" s="14" t="s">
        <v>533</v>
      </c>
      <c r="E473" s="14" t="s">
        <v>343</v>
      </c>
      <c r="F473" s="14" t="s">
        <v>101</v>
      </c>
      <c r="G473" s="14" t="s">
        <v>102</v>
      </c>
      <c r="H473" s="14" t="str">
        <f>VLOOKUP(B473,FAMURS!A$2:B$498,2,0)</f>
        <v>AMUCELEIRO</v>
      </c>
    </row>
    <row r="474" spans="1:9">
      <c r="A474" s="14">
        <v>431973</v>
      </c>
      <c r="B474" s="14" t="s">
        <v>552</v>
      </c>
      <c r="C474" s="14">
        <v>17</v>
      </c>
      <c r="D474" s="14" t="s">
        <v>533</v>
      </c>
      <c r="E474" s="14" t="s">
        <v>343</v>
      </c>
      <c r="F474" s="14" t="s">
        <v>101</v>
      </c>
      <c r="G474" s="14" t="s">
        <v>102</v>
      </c>
      <c r="H474" s="14" t="str">
        <f>VLOOKUP(B474,FAMURS!A$2:B$498,2,0)</f>
        <v>AMUCELEIRO</v>
      </c>
    </row>
    <row r="475" spans="1:9">
      <c r="A475" s="14">
        <v>432023</v>
      </c>
      <c r="B475" s="14" t="s">
        <v>553</v>
      </c>
      <c r="C475" s="14">
        <v>17</v>
      </c>
      <c r="D475" s="14" t="s">
        <v>533</v>
      </c>
      <c r="E475" s="14" t="s">
        <v>343</v>
      </c>
      <c r="F475" s="14" t="s">
        <v>101</v>
      </c>
      <c r="G475" s="14" t="s">
        <v>102</v>
      </c>
      <c r="H475" s="14" t="str">
        <f>VLOOKUP(B475,FAMURS!A$2:B$498,2,0)</f>
        <v>AMUCELEIRO</v>
      </c>
    </row>
    <row r="476" spans="1:9">
      <c r="A476" s="14">
        <v>430105</v>
      </c>
      <c r="B476" s="14" t="s">
        <v>554</v>
      </c>
      <c r="C476" s="14">
        <v>18</v>
      </c>
      <c r="D476" s="14" t="s">
        <v>555</v>
      </c>
      <c r="E476" s="14" t="s">
        <v>10</v>
      </c>
      <c r="F476" s="14" t="s">
        <v>556</v>
      </c>
      <c r="G476" s="14" t="s">
        <v>557</v>
      </c>
      <c r="H476" s="14" t="str">
        <f>VLOOKUP(B476,FAMURS!A$2:B$498,2,0)</f>
        <v>AMLINORTE</v>
      </c>
    </row>
    <row r="477" spans="1:9">
      <c r="A477" s="14">
        <v>430163</v>
      </c>
      <c r="B477" s="14" t="s">
        <v>558</v>
      </c>
      <c r="C477" s="14">
        <v>18</v>
      </c>
      <c r="D477" s="14" t="s">
        <v>559</v>
      </c>
      <c r="E477" s="14" t="s">
        <v>10</v>
      </c>
      <c r="F477" s="14" t="s">
        <v>556</v>
      </c>
      <c r="G477" s="14" t="s">
        <v>557</v>
      </c>
      <c r="H477" s="14" t="str">
        <f>VLOOKUP(B477,FAMURS!A$2:B$498,2,0)</f>
        <v>AMLINORTE</v>
      </c>
    </row>
    <row r="478" spans="1:9">
      <c r="A478" s="14">
        <v>430463</v>
      </c>
      <c r="B478" s="14" t="s">
        <v>560</v>
      </c>
      <c r="C478" s="14">
        <v>18</v>
      </c>
      <c r="D478" s="14" t="s">
        <v>555</v>
      </c>
      <c r="E478" s="14" t="s">
        <v>10</v>
      </c>
      <c r="F478" s="14" t="s">
        <v>556</v>
      </c>
      <c r="G478" s="14" t="s">
        <v>557</v>
      </c>
      <c r="H478" s="14" t="str">
        <f>VLOOKUP(B478,FAMURS!A$2:B$498,2,0)</f>
        <v>AMLINORTE</v>
      </c>
    </row>
    <row r="479" spans="1:9">
      <c r="A479" s="14">
        <v>430467</v>
      </c>
      <c r="B479" s="14" t="s">
        <v>561</v>
      </c>
      <c r="C479" s="14">
        <v>18</v>
      </c>
      <c r="D479" s="14" t="s">
        <v>559</v>
      </c>
      <c r="E479" s="14" t="s">
        <v>10</v>
      </c>
      <c r="F479" s="14" t="s">
        <v>556</v>
      </c>
      <c r="G479" s="14" t="s">
        <v>557</v>
      </c>
      <c r="H479" s="14" t="str">
        <f>VLOOKUP(B479,FAMURS!A$2:B$498,2,0)</f>
        <v>AMLINORTE</v>
      </c>
    </row>
    <row r="480" spans="1:9">
      <c r="A480" s="14">
        <v>430471</v>
      </c>
      <c r="B480" s="14" t="s">
        <v>562</v>
      </c>
      <c r="C480" s="14">
        <v>18</v>
      </c>
      <c r="D480" s="14" t="s">
        <v>559</v>
      </c>
      <c r="E480" s="14" t="s">
        <v>10</v>
      </c>
      <c r="F480" s="14" t="s">
        <v>556</v>
      </c>
      <c r="G480" s="14" t="s">
        <v>557</v>
      </c>
      <c r="H480" s="14" t="str">
        <f>VLOOKUP(B480,FAMURS!A$2:B$498,2,0)</f>
        <v>AMLINORTE</v>
      </c>
    </row>
    <row r="481" spans="1:8">
      <c r="A481" s="14">
        <v>430545</v>
      </c>
      <c r="B481" s="14" t="s">
        <v>563</v>
      </c>
      <c r="C481" s="14">
        <v>18</v>
      </c>
      <c r="D481" s="14" t="s">
        <v>559</v>
      </c>
      <c r="E481" s="14" t="s">
        <v>10</v>
      </c>
      <c r="F481" s="14" t="s">
        <v>556</v>
      </c>
      <c r="G481" s="14" t="s">
        <v>557</v>
      </c>
      <c r="H481" s="14" t="str">
        <f>VLOOKUP(B481,FAMURS!A$2:B$498,2,0)</f>
        <v>AMLINORTE</v>
      </c>
    </row>
    <row r="482" spans="1:8">
      <c r="A482" s="14">
        <v>430655</v>
      </c>
      <c r="B482" s="14" t="s">
        <v>564</v>
      </c>
      <c r="C482" s="14">
        <v>18</v>
      </c>
      <c r="D482" s="14" t="s">
        <v>555</v>
      </c>
      <c r="E482" s="14" t="s">
        <v>10</v>
      </c>
      <c r="F482" s="14" t="s">
        <v>556</v>
      </c>
      <c r="G482" s="14" t="s">
        <v>557</v>
      </c>
      <c r="H482" s="14" t="str">
        <f>VLOOKUP(B482,FAMURS!A$2:B$498,2,0)</f>
        <v>AMLINORTE</v>
      </c>
    </row>
    <row r="483" spans="1:8">
      <c r="A483" s="14">
        <v>431033</v>
      </c>
      <c r="B483" s="14" t="s">
        <v>565</v>
      </c>
      <c r="C483" s="14">
        <v>18</v>
      </c>
      <c r="D483" s="14" t="s">
        <v>559</v>
      </c>
      <c r="E483" s="14" t="s">
        <v>10</v>
      </c>
      <c r="F483" s="14" t="s">
        <v>556</v>
      </c>
      <c r="G483" s="14" t="s">
        <v>557</v>
      </c>
      <c r="H483" s="14" t="str">
        <f>VLOOKUP(B483,FAMURS!A$2:B$498,2,0)</f>
        <v>AMLINORTE</v>
      </c>
    </row>
    <row r="484" spans="1:8">
      <c r="A484" s="14">
        <v>431065</v>
      </c>
      <c r="B484" s="14" t="s">
        <v>566</v>
      </c>
      <c r="C484" s="14">
        <v>18</v>
      </c>
      <c r="D484" s="14" t="s">
        <v>555</v>
      </c>
      <c r="E484" s="14" t="s">
        <v>10</v>
      </c>
      <c r="F484" s="14" t="s">
        <v>556</v>
      </c>
      <c r="G484" s="14" t="s">
        <v>557</v>
      </c>
      <c r="H484" s="14" t="str">
        <f>VLOOKUP(B484,FAMURS!A$2:B$498,2,0)</f>
        <v>AMLINORTE</v>
      </c>
    </row>
    <row r="485" spans="1:8">
      <c r="A485" s="14">
        <v>431173</v>
      </c>
      <c r="B485" s="14" t="s">
        <v>567</v>
      </c>
      <c r="C485" s="14">
        <v>18</v>
      </c>
      <c r="D485" s="14" t="s">
        <v>555</v>
      </c>
      <c r="E485" s="14" t="s">
        <v>10</v>
      </c>
      <c r="F485" s="14" t="s">
        <v>556</v>
      </c>
      <c r="G485" s="14" t="s">
        <v>557</v>
      </c>
      <c r="H485" s="14" t="str">
        <f>VLOOKUP(B485,FAMURS!A$2:B$498,2,0)</f>
        <v>AMLINORTE</v>
      </c>
    </row>
    <row r="486" spans="1:8">
      <c r="A486" s="14">
        <v>431177</v>
      </c>
      <c r="B486" s="14" t="s">
        <v>568</v>
      </c>
      <c r="C486" s="14">
        <v>18</v>
      </c>
      <c r="D486" s="14" t="s">
        <v>555</v>
      </c>
      <c r="E486" s="14" t="s">
        <v>10</v>
      </c>
      <c r="F486" s="14" t="s">
        <v>556</v>
      </c>
      <c r="G486" s="14" t="s">
        <v>557</v>
      </c>
      <c r="H486" s="14" t="str">
        <f>VLOOKUP(B486,FAMURS!A$2:B$498,2,0)</f>
        <v>AMLINORTE</v>
      </c>
    </row>
    <row r="487" spans="1:8">
      <c r="A487" s="14">
        <v>431244</v>
      </c>
      <c r="B487" s="14" t="s">
        <v>569</v>
      </c>
      <c r="C487" s="14">
        <v>18</v>
      </c>
      <c r="D487" s="14" t="s">
        <v>555</v>
      </c>
      <c r="E487" s="14" t="s">
        <v>10</v>
      </c>
      <c r="F487" s="14" t="s">
        <v>556</v>
      </c>
      <c r="G487" s="14" t="s">
        <v>557</v>
      </c>
      <c r="H487" s="14" t="str">
        <f>VLOOKUP(B487,FAMURS!A$2:B$498,2,0)</f>
        <v>AMLINORTE</v>
      </c>
    </row>
    <row r="488" spans="1:8">
      <c r="A488" s="14">
        <v>431250</v>
      </c>
      <c r="B488" s="14" t="s">
        <v>570</v>
      </c>
      <c r="C488" s="14">
        <v>18</v>
      </c>
      <c r="D488" s="14" t="s">
        <v>559</v>
      </c>
      <c r="E488" s="14" t="s">
        <v>10</v>
      </c>
      <c r="F488" s="14" t="s">
        <v>556</v>
      </c>
      <c r="G488" s="14" t="s">
        <v>557</v>
      </c>
      <c r="H488" s="14" t="str">
        <f>VLOOKUP(B488,FAMURS!A$2:B$498,2,0)</f>
        <v>AMLINORTE</v>
      </c>
    </row>
    <row r="489" spans="1:8">
      <c r="A489" s="14">
        <v>431350</v>
      </c>
      <c r="B489" s="14" t="s">
        <v>571</v>
      </c>
      <c r="C489" s="14">
        <v>18</v>
      </c>
      <c r="D489" s="14" t="s">
        <v>559</v>
      </c>
      <c r="E489" s="14" t="s">
        <v>10</v>
      </c>
      <c r="F489" s="14" t="s">
        <v>556</v>
      </c>
      <c r="G489" s="14" t="s">
        <v>557</v>
      </c>
      <c r="H489" s="14" t="str">
        <f>VLOOKUP(B489,FAMURS!A$2:B$498,2,0)</f>
        <v>AMLINORTE</v>
      </c>
    </row>
    <row r="490" spans="1:8">
      <c r="A490" s="14">
        <v>431365</v>
      </c>
      <c r="B490" s="14" t="s">
        <v>572</v>
      </c>
      <c r="C490" s="14">
        <v>18</v>
      </c>
      <c r="D490" s="14" t="s">
        <v>559</v>
      </c>
      <c r="E490" s="14" t="s">
        <v>10</v>
      </c>
      <c r="F490" s="14" t="s">
        <v>556</v>
      </c>
      <c r="G490" s="14" t="s">
        <v>557</v>
      </c>
      <c r="H490" s="14" t="str">
        <f>VLOOKUP(B490,FAMURS!A$2:B$498,2,0)</f>
        <v>AMLINORTE</v>
      </c>
    </row>
    <row r="491" spans="1:8">
      <c r="A491" s="14">
        <v>431760</v>
      </c>
      <c r="B491" s="14" t="s">
        <v>573</v>
      </c>
      <c r="C491" s="14">
        <v>18</v>
      </c>
      <c r="D491" s="14" t="s">
        <v>559</v>
      </c>
      <c r="E491" s="14" t="s">
        <v>10</v>
      </c>
      <c r="F491" s="14" t="s">
        <v>43</v>
      </c>
      <c r="G491" s="14" t="s">
        <v>12</v>
      </c>
      <c r="H491" s="14" t="str">
        <f>VLOOKUP(B491,FAMURS!A$2:B$498,2,0)</f>
        <v>GRANPAL</v>
      </c>
    </row>
    <row r="492" spans="1:8">
      <c r="A492" s="14">
        <v>432135</v>
      </c>
      <c r="B492" s="14" t="s">
        <v>574</v>
      </c>
      <c r="C492" s="14">
        <v>18</v>
      </c>
      <c r="D492" s="14" t="s">
        <v>559</v>
      </c>
      <c r="E492" s="14" t="s">
        <v>10</v>
      </c>
      <c r="F492" s="14" t="s">
        <v>129</v>
      </c>
      <c r="G492" s="14" t="s">
        <v>130</v>
      </c>
      <c r="H492" s="14" t="str">
        <f>VLOOKUP(B492,FAMURS!A$2:B$498,2,0)</f>
        <v>AMLINORTE</v>
      </c>
    </row>
    <row r="493" spans="1:8">
      <c r="A493" s="14">
        <v>432143</v>
      </c>
      <c r="B493" s="14" t="s">
        <v>575</v>
      </c>
      <c r="C493" s="14">
        <v>18</v>
      </c>
      <c r="D493" s="14" t="s">
        <v>555</v>
      </c>
      <c r="E493" s="14" t="s">
        <v>10</v>
      </c>
      <c r="F493" s="14" t="s">
        <v>556</v>
      </c>
      <c r="G493" s="14" t="s">
        <v>557</v>
      </c>
      <c r="H493" s="14" t="str">
        <f>VLOOKUP(B493,FAMURS!A$2:B$498,2,0)</f>
        <v>AMLINORTE</v>
      </c>
    </row>
    <row r="494" spans="1:8">
      <c r="A494" s="14">
        <v>432150</v>
      </c>
      <c r="B494" s="14" t="s">
        <v>576</v>
      </c>
      <c r="C494" s="14">
        <v>18</v>
      </c>
      <c r="D494" s="14" t="s">
        <v>555</v>
      </c>
      <c r="E494" s="14" t="s">
        <v>10</v>
      </c>
      <c r="F494" s="14" t="s">
        <v>556</v>
      </c>
      <c r="G494" s="14" t="s">
        <v>557</v>
      </c>
      <c r="H494" s="14" t="str">
        <f>VLOOKUP(B494,FAMURS!A$2:B$498,2,0)</f>
        <v>AMLINORTE</v>
      </c>
    </row>
    <row r="495" spans="1:8">
      <c r="A495" s="14">
        <v>432160</v>
      </c>
      <c r="B495" s="14" t="s">
        <v>577</v>
      </c>
      <c r="C495" s="14">
        <v>18</v>
      </c>
      <c r="D495" s="14" t="s">
        <v>559</v>
      </c>
      <c r="E495" s="14" t="s">
        <v>10</v>
      </c>
      <c r="F495" s="14" t="s">
        <v>556</v>
      </c>
      <c r="G495" s="14" t="s">
        <v>557</v>
      </c>
      <c r="H495" s="14" t="str">
        <f>VLOOKUP(B495,FAMURS!A$2:B$498,2,0)</f>
        <v>AMLINORTE</v>
      </c>
    </row>
    <row r="496" spans="1:8">
      <c r="A496" s="14">
        <v>432166</v>
      </c>
      <c r="B496" s="14" t="s">
        <v>578</v>
      </c>
      <c r="C496" s="14">
        <v>18</v>
      </c>
      <c r="D496" s="14" t="s">
        <v>555</v>
      </c>
      <c r="E496" s="14" t="s">
        <v>10</v>
      </c>
      <c r="F496" s="14" t="s">
        <v>556</v>
      </c>
      <c r="G496" s="14" t="s">
        <v>557</v>
      </c>
      <c r="H496" s="14" t="str">
        <f>VLOOKUP(B496,FAMURS!A$2:B$498,2,0)</f>
        <v>AMLINORTE</v>
      </c>
    </row>
    <row r="497" spans="1:8">
      <c r="A497" s="14">
        <v>432183</v>
      </c>
      <c r="B497" s="14" t="s">
        <v>579</v>
      </c>
      <c r="C497" s="14">
        <v>18</v>
      </c>
      <c r="D497" s="14" t="s">
        <v>555</v>
      </c>
      <c r="E497" s="14" t="s">
        <v>10</v>
      </c>
      <c r="F497" s="14" t="s">
        <v>556</v>
      </c>
      <c r="G497" s="14" t="s">
        <v>557</v>
      </c>
      <c r="H497" s="14" t="str">
        <f>VLOOKUP(B497,FAMURS!A$2:B$498,2,0)</f>
        <v>AMLINORTE</v>
      </c>
    </row>
    <row r="498" spans="1:8">
      <c r="A498" s="14">
        <v>432380</v>
      </c>
      <c r="B498" s="14" t="s">
        <v>580</v>
      </c>
      <c r="C498" s="14">
        <v>18</v>
      </c>
      <c r="D498" s="14" t="s">
        <v>555</v>
      </c>
      <c r="E498" s="14" t="s">
        <v>10</v>
      </c>
      <c r="F498" s="14" t="s">
        <v>556</v>
      </c>
      <c r="G498" s="14" t="s">
        <v>557</v>
      </c>
      <c r="H498" s="14" t="str">
        <f>VLOOKUP(B498,FAMURS!A$2:B$498,2,0)</f>
        <v>AMLINORTE</v>
      </c>
    </row>
    <row r="499" spans="1:8">
      <c r="E499"/>
    </row>
    <row r="500" spans="1:8">
      <c r="E500"/>
    </row>
  </sheetData>
  <sheetProtection selectLockedCells="1" selectUnlockedCells="1"/>
  <autoFilter ref="A1:I499" xr:uid="{D86CDA37-2246-41C3-B352-8D557F6ABFC6}">
    <sortState xmlns:xlrd2="http://schemas.microsoft.com/office/spreadsheetml/2017/richdata2" ref="A2:I499">
      <sortCondition ref="C1:C499"/>
    </sortState>
  </autoFilter>
  <pageMargins left="0.51180555555555562" right="0.51180555555555562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C2469-0C31-4240-86F2-3EA6EA024828}">
  <sheetPr>
    <tabColor indexed="49"/>
  </sheetPr>
  <dimension ref="A1:AE35"/>
  <sheetViews>
    <sheetView showGridLines="0" tabSelected="1" workbookViewId="0">
      <selection activeCell="M23" sqref="M23"/>
    </sheetView>
  </sheetViews>
  <sheetFormatPr defaultRowHeight="15"/>
  <cols>
    <col min="1" max="1" width="13" style="1" customWidth="1"/>
    <col min="2" max="2" width="18.140625" style="1" customWidth="1"/>
    <col min="3" max="3" width="19.28515625" style="1" customWidth="1"/>
    <col min="4" max="4" width="9.140625" style="1"/>
    <col min="5" max="5" width="13.85546875" style="1" customWidth="1"/>
    <col min="6" max="6" width="16.42578125" style="1" customWidth="1"/>
    <col min="7" max="7" width="16.5703125" style="1" customWidth="1"/>
    <col min="8" max="8" width="9.140625" style="1"/>
    <col min="9" max="9" width="34.5703125" style="1" bestFit="1" customWidth="1"/>
    <col min="10" max="10" width="16.28515625" style="1" customWidth="1"/>
    <col min="11" max="11" width="20.7109375" style="1" customWidth="1"/>
    <col min="12" max="12" width="9.140625" style="1"/>
    <col min="13" max="13" width="36.140625" style="1" customWidth="1"/>
    <col min="14" max="14" width="14.7109375" style="1" customWidth="1"/>
    <col min="15" max="15" width="15.42578125" style="1" customWidth="1"/>
    <col min="16" max="16" width="9.140625" style="1"/>
    <col min="17" max="19" width="30.7109375" style="1" customWidth="1"/>
    <col min="20" max="20" width="9.140625" style="1"/>
    <col min="21" max="21" width="36.140625" style="1" customWidth="1"/>
    <col min="22" max="22" width="17.7109375" style="1" customWidth="1"/>
    <col min="23" max="23" width="13.5703125" style="1" customWidth="1"/>
    <col min="24" max="24" width="9.140625" style="1"/>
    <col min="25" max="27" width="30.7109375" customWidth="1"/>
    <col min="31" max="31" width="12.7109375" style="1" customWidth="1"/>
  </cols>
  <sheetData>
    <row r="1" spans="1:31" s="42" customFormat="1" ht="42.75" customHeight="1">
      <c r="A1" s="43" t="s">
        <v>581</v>
      </c>
      <c r="B1" s="43"/>
      <c r="C1" s="43"/>
      <c r="D1" s="43"/>
      <c r="E1" s="43"/>
      <c r="F1" s="43"/>
      <c r="G1" s="43"/>
      <c r="H1" s="43"/>
      <c r="I1" s="43"/>
      <c r="J1" s="43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AE1" s="41"/>
    </row>
    <row r="3" spans="1:31" ht="15" customHeight="1">
      <c r="A3" s="32" t="s">
        <v>582</v>
      </c>
      <c r="B3" s="33"/>
      <c r="C3" s="34"/>
      <c r="D3" s="5"/>
      <c r="E3" s="35" t="s">
        <v>583</v>
      </c>
      <c r="F3" s="36"/>
      <c r="G3" s="37"/>
      <c r="H3" s="5"/>
      <c r="I3" s="38" t="s">
        <v>584</v>
      </c>
      <c r="J3" s="39"/>
      <c r="K3" s="40"/>
      <c r="L3" s="5"/>
      <c r="M3" s="29" t="s">
        <v>585</v>
      </c>
      <c r="N3" s="30"/>
      <c r="O3" s="31"/>
      <c r="P3" s="5"/>
      <c r="Q3" s="45"/>
      <c r="R3" s="45"/>
      <c r="S3" s="45"/>
      <c r="T3" s="5"/>
      <c r="U3" s="45"/>
      <c r="V3" s="45"/>
      <c r="W3" s="45"/>
      <c r="X3" s="5"/>
    </row>
    <row r="4" spans="1:31" ht="15" customHeight="1">
      <c r="A4" s="25" t="s">
        <v>582</v>
      </c>
      <c r="B4" s="25" t="s">
        <v>586</v>
      </c>
      <c r="C4" s="25" t="s">
        <v>587</v>
      </c>
      <c r="E4" s="25" t="s">
        <v>588</v>
      </c>
      <c r="F4" s="25" t="s">
        <v>586</v>
      </c>
      <c r="G4" s="25" t="s">
        <v>587</v>
      </c>
      <c r="I4" s="20" t="s">
        <v>3</v>
      </c>
      <c r="J4" s="20" t="s">
        <v>589</v>
      </c>
      <c r="K4" s="20" t="s">
        <v>587</v>
      </c>
      <c r="M4" s="6" t="s">
        <v>590</v>
      </c>
      <c r="N4" s="6" t="s">
        <v>591</v>
      </c>
      <c r="O4" s="6" t="s">
        <v>592</v>
      </c>
      <c r="Q4"/>
      <c r="R4"/>
      <c r="S4"/>
      <c r="U4"/>
      <c r="V4"/>
      <c r="W4"/>
    </row>
    <row r="5" spans="1:31">
      <c r="A5" s="14">
        <v>1</v>
      </c>
      <c r="B5" s="14">
        <f>SUM(J10:J14)</f>
        <v>67</v>
      </c>
      <c r="C5" s="14">
        <f>SUM(K10:K14)</f>
        <v>4440858</v>
      </c>
      <c r="E5" s="14" t="s">
        <v>153</v>
      </c>
      <c r="F5" s="14">
        <f>SUM(I5:J7)</f>
        <v>44</v>
      </c>
      <c r="G5" s="14">
        <f>SUM(K5:K7)</f>
        <v>1029770</v>
      </c>
      <c r="I5" s="14" t="s">
        <v>152</v>
      </c>
      <c r="J5" s="14">
        <v>22</v>
      </c>
      <c r="K5" s="27">
        <v>450145</v>
      </c>
      <c r="M5" s="21" t="s">
        <v>593</v>
      </c>
      <c r="N5" s="22" t="s">
        <v>591</v>
      </c>
      <c r="O5" s="14" t="s">
        <v>594</v>
      </c>
      <c r="Q5"/>
      <c r="R5"/>
      <c r="S5"/>
      <c r="U5"/>
      <c r="V5"/>
      <c r="W5"/>
    </row>
    <row r="6" spans="1:31">
      <c r="A6" s="14">
        <v>2</v>
      </c>
      <c r="B6" s="14">
        <f>SUM(J19)</f>
        <v>26</v>
      </c>
      <c r="C6" s="14">
        <f>SUM(K19)</f>
        <v>194699</v>
      </c>
      <c r="E6" s="14" t="s">
        <v>10</v>
      </c>
      <c r="F6" s="14">
        <f>SUM(J8:J14)</f>
        <v>90</v>
      </c>
      <c r="G6" s="14">
        <f>SUM(K8:K14)</f>
        <v>4875188</v>
      </c>
      <c r="I6" s="14" t="s">
        <v>157</v>
      </c>
      <c r="J6" s="14">
        <f>COUNTIF(Geral!D:D,I6)</f>
        <v>11</v>
      </c>
      <c r="K6" s="14">
        <v>120096</v>
      </c>
      <c r="M6" s="21" t="s">
        <v>595</v>
      </c>
      <c r="N6" s="22">
        <v>42</v>
      </c>
      <c r="O6" s="23">
        <v>8.4500000000000006E-2</v>
      </c>
      <c r="Q6"/>
      <c r="R6"/>
      <c r="S6"/>
      <c r="U6"/>
      <c r="V6"/>
      <c r="W6"/>
    </row>
    <row r="7" spans="1:31">
      <c r="A7" s="14">
        <v>3</v>
      </c>
      <c r="B7" s="14">
        <f>SUM(J25)</f>
        <v>21</v>
      </c>
      <c r="C7" s="14">
        <f>K25</f>
        <v>842663</v>
      </c>
      <c r="E7" s="14" t="s">
        <v>343</v>
      </c>
      <c r="F7" s="14">
        <f>SUM(J15:J18)</f>
        <v>78</v>
      </c>
      <c r="G7" s="14">
        <f>SUM(K15:K18)</f>
        <v>884499</v>
      </c>
      <c r="I7" s="14" t="s">
        <v>356</v>
      </c>
      <c r="J7" s="14">
        <f>COUNTIF(Geral!D:D,I7)</f>
        <v>11</v>
      </c>
      <c r="K7" s="14">
        <v>459529</v>
      </c>
      <c r="M7" s="21" t="s">
        <v>596</v>
      </c>
      <c r="N7" s="22">
        <v>194</v>
      </c>
      <c r="O7" s="23">
        <v>0.39029999999999998</v>
      </c>
      <c r="Q7"/>
      <c r="R7"/>
      <c r="S7"/>
      <c r="U7"/>
      <c r="V7"/>
      <c r="W7"/>
    </row>
    <row r="8" spans="1:31">
      <c r="A8" s="14">
        <v>4</v>
      </c>
      <c r="B8" s="14">
        <f>SUM(J5:J6)</f>
        <v>33</v>
      </c>
      <c r="C8" s="26">
        <f>SUM(K5:K6)</f>
        <v>570241</v>
      </c>
      <c r="E8" s="14" t="s">
        <v>96</v>
      </c>
      <c r="F8" s="14">
        <f>SUM(J19:J24)</f>
        <v>147</v>
      </c>
      <c r="G8" s="14">
        <f>SUM(K19:K24)</f>
        <v>1277971</v>
      </c>
      <c r="I8" s="14" t="s">
        <v>555</v>
      </c>
      <c r="J8" s="14">
        <f>COUNTIF(Geral!D:D,I8)</f>
        <v>12</v>
      </c>
      <c r="K8" s="14">
        <v>181405</v>
      </c>
      <c r="M8" s="21" t="s">
        <v>597</v>
      </c>
      <c r="N8" s="22">
        <v>99</v>
      </c>
      <c r="O8" s="23">
        <v>0.19919999999999999</v>
      </c>
      <c r="Q8"/>
      <c r="R8"/>
      <c r="S8"/>
      <c r="U8"/>
      <c r="V8"/>
      <c r="W8"/>
    </row>
    <row r="9" spans="1:31">
      <c r="A9" s="14">
        <v>5</v>
      </c>
      <c r="B9" s="14">
        <f>SUM(J27:J30)</f>
        <v>49</v>
      </c>
      <c r="C9" s="14">
        <f>SUM(K27:K30)</f>
        <v>1218614</v>
      </c>
      <c r="E9" s="14" t="s">
        <v>195</v>
      </c>
      <c r="F9" s="14">
        <f>SUM(J27:J30)</f>
        <v>49</v>
      </c>
      <c r="G9" s="14">
        <f>SUM(K27:K30)</f>
        <v>1218614</v>
      </c>
      <c r="I9" s="14" t="s">
        <v>559</v>
      </c>
      <c r="J9" s="14">
        <f>COUNTIF(Geral!D:D,I9)</f>
        <v>11</v>
      </c>
      <c r="K9" s="14">
        <v>252925</v>
      </c>
      <c r="M9" s="14" t="s">
        <v>598</v>
      </c>
      <c r="N9" s="14">
        <v>57</v>
      </c>
      <c r="O9" s="23">
        <v>0.1147</v>
      </c>
      <c r="Q9"/>
      <c r="R9"/>
      <c r="S9"/>
      <c r="U9"/>
      <c r="V9"/>
      <c r="W9"/>
    </row>
    <row r="10" spans="1:31">
      <c r="A10" s="14">
        <v>6</v>
      </c>
      <c r="B10" s="14">
        <f>SUM(J21:J23)</f>
        <v>62</v>
      </c>
      <c r="C10" s="14">
        <f>SUM(K21:K23)</f>
        <v>680273</v>
      </c>
      <c r="E10" s="14" t="s">
        <v>129</v>
      </c>
      <c r="F10" s="14">
        <f>SUM(J25:J26)</f>
        <v>27</v>
      </c>
      <c r="G10" s="14">
        <f>SUM(K25:K26)</f>
        <v>1031298</v>
      </c>
      <c r="I10" s="14" t="s">
        <v>599</v>
      </c>
      <c r="J10" s="14">
        <v>8</v>
      </c>
      <c r="K10" s="14">
        <v>222268</v>
      </c>
      <c r="M10" s="14" t="s">
        <v>600</v>
      </c>
      <c r="N10" s="14">
        <v>60</v>
      </c>
      <c r="O10" s="23">
        <v>0.1207</v>
      </c>
      <c r="Q10"/>
      <c r="R10"/>
      <c r="S10"/>
      <c r="U10"/>
      <c r="V10"/>
      <c r="W10"/>
    </row>
    <row r="11" spans="1:31">
      <c r="A11" s="14">
        <v>7</v>
      </c>
      <c r="B11" s="14">
        <f>SUM(J26)</f>
        <v>6</v>
      </c>
      <c r="C11" s="14">
        <f>K26</f>
        <v>188635</v>
      </c>
      <c r="E11" s="14" t="s">
        <v>329</v>
      </c>
      <c r="F11" s="14">
        <f>SUM(J31:J34)</f>
        <v>62</v>
      </c>
      <c r="G11" s="14">
        <f>SUM(K31:K34)</f>
        <v>912575</v>
      </c>
      <c r="I11" s="14" t="s">
        <v>17</v>
      </c>
      <c r="J11" s="14">
        <f>COUNTIF(Geral!D:D,I11)</f>
        <v>15</v>
      </c>
      <c r="K11" s="14">
        <v>800226</v>
      </c>
      <c r="M11" s="14" t="s">
        <v>601</v>
      </c>
      <c r="N11" s="14">
        <v>26</v>
      </c>
      <c r="O11" s="23">
        <v>5.2299999999999999E-2</v>
      </c>
      <c r="Q11"/>
      <c r="R11"/>
      <c r="S11"/>
      <c r="U11"/>
      <c r="V11"/>
      <c r="W11"/>
    </row>
    <row r="12" spans="1:31">
      <c r="A12" s="14">
        <v>8</v>
      </c>
      <c r="B12" s="14">
        <f>SUM(J31)</f>
        <v>12</v>
      </c>
      <c r="C12" s="14">
        <f>Totais!K31</f>
        <v>193690</v>
      </c>
      <c r="E12" s="14" t="s">
        <v>602</v>
      </c>
      <c r="F12" s="14">
        <f>SUM(F5:F11)</f>
        <v>497</v>
      </c>
      <c r="G12" s="14">
        <f>SUM(G5:G11)</f>
        <v>11229915</v>
      </c>
      <c r="I12" s="14" t="s">
        <v>21</v>
      </c>
      <c r="J12" s="14">
        <f>COUNTIF(Geral!D:D,I12)</f>
        <v>18</v>
      </c>
      <c r="K12" s="14">
        <v>782413</v>
      </c>
      <c r="M12" s="14" t="s">
        <v>603</v>
      </c>
      <c r="N12" s="14">
        <v>9</v>
      </c>
      <c r="O12" s="23">
        <v>1.8100000000000002E-2</v>
      </c>
      <c r="Q12"/>
      <c r="R12"/>
      <c r="S12"/>
      <c r="U12"/>
      <c r="V12"/>
      <c r="W12"/>
    </row>
    <row r="13" spans="1:31">
      <c r="A13" s="14">
        <v>9</v>
      </c>
      <c r="B13" s="14">
        <f>SUM(J16)</f>
        <v>12</v>
      </c>
      <c r="C13" s="14">
        <f>K16</f>
        <v>127601</v>
      </c>
      <c r="I13" s="14" t="s">
        <v>14</v>
      </c>
      <c r="J13" s="14">
        <f>COUNTIF(Geral!D:D,I13)</f>
        <v>20</v>
      </c>
      <c r="K13" s="14">
        <v>395961</v>
      </c>
      <c r="M13" s="14" t="s">
        <v>604</v>
      </c>
      <c r="N13" s="14">
        <v>6</v>
      </c>
      <c r="O13" s="23">
        <v>1.21E-2</v>
      </c>
      <c r="Q13"/>
      <c r="R13"/>
      <c r="S13"/>
      <c r="U13"/>
      <c r="V13"/>
      <c r="W13"/>
    </row>
    <row r="14" spans="1:31">
      <c r="A14" s="14">
        <v>10</v>
      </c>
      <c r="B14" s="14">
        <f>SUM(J7)</f>
        <v>11</v>
      </c>
      <c r="C14" s="14">
        <f>K7</f>
        <v>459529</v>
      </c>
      <c r="I14" s="14" t="s">
        <v>9</v>
      </c>
      <c r="J14" s="14">
        <f>COUNTIF(Geral!D:D,I14)</f>
        <v>6</v>
      </c>
      <c r="K14" s="14">
        <v>2239990</v>
      </c>
      <c r="M14" s="14" t="s">
        <v>605</v>
      </c>
      <c r="N14" s="14">
        <v>2</v>
      </c>
      <c r="O14" s="23">
        <v>4.0000000000000001E-3</v>
      </c>
      <c r="Q14"/>
      <c r="R14"/>
      <c r="S14"/>
      <c r="U14"/>
      <c r="V14"/>
      <c r="W14"/>
    </row>
    <row r="15" spans="1:31">
      <c r="A15" s="14">
        <v>11</v>
      </c>
      <c r="B15" s="14">
        <f>SUM(J20)</f>
        <v>33</v>
      </c>
      <c r="C15" s="14">
        <f>K20</f>
        <v>239574</v>
      </c>
      <c r="I15" s="14" t="s">
        <v>402</v>
      </c>
      <c r="J15" s="14">
        <f>COUNTIF(Geral!D:D,I15)</f>
        <v>24</v>
      </c>
      <c r="K15" s="14">
        <v>285494</v>
      </c>
      <c r="M15" s="14" t="s">
        <v>606</v>
      </c>
      <c r="N15" s="14">
        <v>2</v>
      </c>
      <c r="O15" s="23">
        <v>4.0000000000000001E-3</v>
      </c>
      <c r="Q15"/>
      <c r="R15"/>
      <c r="S15"/>
      <c r="U15"/>
      <c r="V15"/>
      <c r="W15"/>
    </row>
    <row r="16" spans="1:31">
      <c r="A16" s="14">
        <v>12</v>
      </c>
      <c r="B16" s="14">
        <f>SUM(J15)</f>
        <v>24</v>
      </c>
      <c r="C16" s="14">
        <f>K15</f>
        <v>285494</v>
      </c>
      <c r="I16" s="14" t="s">
        <v>342</v>
      </c>
      <c r="J16" s="14">
        <f>COUNTIF(Geral!D:D,I16)</f>
        <v>12</v>
      </c>
      <c r="K16" s="28">
        <v>127601</v>
      </c>
      <c r="M16" s="14" t="s">
        <v>607</v>
      </c>
      <c r="N16" s="14">
        <v>497</v>
      </c>
      <c r="O16" s="24">
        <v>1</v>
      </c>
      <c r="Q16"/>
      <c r="R16"/>
      <c r="S16"/>
      <c r="U16" s="7"/>
      <c r="V16" s="8"/>
    </row>
    <row r="17" spans="1:22">
      <c r="A17" s="14">
        <v>13</v>
      </c>
      <c r="B17" s="14">
        <f>SUM(J32)</f>
        <v>13</v>
      </c>
      <c r="C17" s="14">
        <f>K32</f>
        <v>351534</v>
      </c>
      <c r="I17" s="14" t="s">
        <v>533</v>
      </c>
      <c r="J17" s="14">
        <f>COUNTIF(Geral!D:D,I17)</f>
        <v>20</v>
      </c>
      <c r="K17" s="14">
        <v>234900</v>
      </c>
      <c r="Q17"/>
      <c r="R17"/>
      <c r="S17"/>
      <c r="U17" s="7"/>
      <c r="V17" s="8"/>
    </row>
    <row r="18" spans="1:22">
      <c r="A18" s="14">
        <v>14</v>
      </c>
      <c r="B18" s="14">
        <f>SUM(J18)</f>
        <v>22</v>
      </c>
      <c r="C18" s="14">
        <f>K18</f>
        <v>236504</v>
      </c>
      <c r="I18" s="14" t="s">
        <v>443</v>
      </c>
      <c r="J18" s="14">
        <f>COUNTIF(Geral!D:D,I18)</f>
        <v>22</v>
      </c>
      <c r="K18" s="14">
        <v>236504</v>
      </c>
      <c r="Q18"/>
      <c r="R18"/>
      <c r="S18"/>
    </row>
    <row r="19" spans="1:22">
      <c r="A19" s="14">
        <v>15</v>
      </c>
      <c r="B19" s="14">
        <f>SUM(J24)</f>
        <v>26</v>
      </c>
      <c r="C19" s="14">
        <f>K24</f>
        <v>163425</v>
      </c>
      <c r="I19" s="14" t="s">
        <v>95</v>
      </c>
      <c r="J19" s="14">
        <f>COUNTIF(Geral!D:D,I19)</f>
        <v>26</v>
      </c>
      <c r="K19" s="14">
        <v>194699</v>
      </c>
      <c r="Q19"/>
      <c r="R19"/>
      <c r="S19"/>
    </row>
    <row r="20" spans="1:22">
      <c r="A20" s="14">
        <v>16</v>
      </c>
      <c r="B20" s="14">
        <f>SUM(J33:J34)</f>
        <v>37</v>
      </c>
      <c r="C20" s="14">
        <f>SUM(K33:K34)</f>
        <v>367351</v>
      </c>
      <c r="I20" s="14" t="s">
        <v>368</v>
      </c>
      <c r="J20" s="14">
        <f>COUNTIF(Geral!D:D,I20)</f>
        <v>33</v>
      </c>
      <c r="K20" s="14">
        <v>239574</v>
      </c>
      <c r="Q20"/>
      <c r="R20"/>
      <c r="S20"/>
    </row>
    <row r="21" spans="1:22">
      <c r="A21" s="14">
        <v>17</v>
      </c>
      <c r="B21" s="14">
        <f>SUM(J17)</f>
        <v>20</v>
      </c>
      <c r="C21" s="14">
        <f>K17</f>
        <v>234900</v>
      </c>
      <c r="I21" s="14" t="s">
        <v>253</v>
      </c>
      <c r="J21" s="14">
        <f>COUNTIF(Geral!D:D,I21)</f>
        <v>28</v>
      </c>
      <c r="K21" s="14">
        <v>432110</v>
      </c>
      <c r="Q21"/>
      <c r="R21"/>
      <c r="S21"/>
    </row>
    <row r="22" spans="1:22">
      <c r="A22" s="14">
        <v>18</v>
      </c>
      <c r="B22" s="14">
        <f>SUM(J8:J9)</f>
        <v>23</v>
      </c>
      <c r="C22" s="14">
        <f>SUM(K8:K9)</f>
        <v>434330</v>
      </c>
      <c r="I22" s="14" t="s">
        <v>250</v>
      </c>
      <c r="J22" s="14">
        <f>COUNTIF(Geral!D:D,I22)</f>
        <v>20</v>
      </c>
      <c r="K22" s="14">
        <v>134594</v>
      </c>
      <c r="Q22"/>
      <c r="R22"/>
      <c r="S22"/>
    </row>
    <row r="23" spans="1:22">
      <c r="A23" s="14" t="s">
        <v>602</v>
      </c>
      <c r="B23" s="14">
        <f>SUM(B5:B22)</f>
        <v>497</v>
      </c>
      <c r="C23" s="14">
        <f>SUM(C5:C22)</f>
        <v>11229915</v>
      </c>
      <c r="I23" s="14" t="s">
        <v>256</v>
      </c>
      <c r="J23" s="14">
        <f>COUNTIF(Geral!D:D,I23)</f>
        <v>14</v>
      </c>
      <c r="K23" s="14">
        <v>113569</v>
      </c>
      <c r="Q23"/>
      <c r="R23"/>
      <c r="S23"/>
    </row>
    <row r="24" spans="1:22">
      <c r="I24" s="14" t="s">
        <v>467</v>
      </c>
      <c r="J24" s="14">
        <f>COUNTIF(Geral!D:D,I24)</f>
        <v>26</v>
      </c>
      <c r="K24" s="14">
        <v>163425</v>
      </c>
      <c r="Q24"/>
      <c r="R24"/>
      <c r="S24"/>
    </row>
    <row r="25" spans="1:22">
      <c r="I25" s="14" t="s">
        <v>608</v>
      </c>
      <c r="J25" s="14">
        <v>21</v>
      </c>
      <c r="K25" s="14">
        <v>842663</v>
      </c>
      <c r="Q25"/>
      <c r="R25"/>
      <c r="S25"/>
    </row>
    <row r="26" spans="1:22">
      <c r="I26" s="14" t="s">
        <v>320</v>
      </c>
      <c r="J26" s="14">
        <f>COUNTIF(Geral!D:D,I26)</f>
        <v>6</v>
      </c>
      <c r="K26" s="14">
        <v>188635</v>
      </c>
      <c r="Q26"/>
      <c r="R26"/>
      <c r="S26"/>
    </row>
    <row r="27" spans="1:22">
      <c r="I27" s="14" t="s">
        <v>206</v>
      </c>
      <c r="J27" s="14">
        <f>COUNTIF(Geral!D:D,I27)</f>
        <v>6</v>
      </c>
      <c r="K27" s="14">
        <v>602569</v>
      </c>
      <c r="Q27"/>
      <c r="R27"/>
      <c r="S27"/>
    </row>
    <row r="28" spans="1:22">
      <c r="I28" s="14" t="s">
        <v>201</v>
      </c>
      <c r="J28" s="14">
        <f>COUNTIF(Geral!D:D,I28)</f>
        <v>9</v>
      </c>
      <c r="K28" s="14">
        <v>100644</v>
      </c>
      <c r="Q28"/>
      <c r="R28"/>
      <c r="S28"/>
    </row>
    <row r="29" spans="1:22">
      <c r="I29" s="14" t="s">
        <v>198</v>
      </c>
      <c r="J29" s="14">
        <v>22</v>
      </c>
      <c r="K29" s="14">
        <v>325366</v>
      </c>
      <c r="Q29"/>
      <c r="R29"/>
      <c r="S29"/>
    </row>
    <row r="30" spans="1:22">
      <c r="I30" s="14" t="s">
        <v>194</v>
      </c>
      <c r="J30" s="14">
        <f>COUNTIF(Geral!D:D,I30)</f>
        <v>12</v>
      </c>
      <c r="K30" s="14">
        <v>190035</v>
      </c>
      <c r="Q30"/>
      <c r="R30"/>
      <c r="S30"/>
    </row>
    <row r="31" spans="1:22">
      <c r="I31" s="14" t="s">
        <v>328</v>
      </c>
      <c r="J31" s="14">
        <f>COUNTIF(Geral!D:D,I31)</f>
        <v>12</v>
      </c>
      <c r="K31" s="14">
        <v>193690</v>
      </c>
      <c r="Q31"/>
      <c r="R31"/>
      <c r="S31"/>
    </row>
    <row r="32" spans="1:22">
      <c r="I32" s="14" t="s">
        <v>428</v>
      </c>
      <c r="J32" s="14">
        <v>13</v>
      </c>
      <c r="K32" s="14">
        <v>351534</v>
      </c>
      <c r="Q32"/>
      <c r="R32"/>
      <c r="S32"/>
    </row>
    <row r="33" spans="9:19">
      <c r="I33" s="14" t="s">
        <v>494</v>
      </c>
      <c r="J33" s="14">
        <f>COUNTIF(Geral!D:D,I33)</f>
        <v>27</v>
      </c>
      <c r="K33" s="14">
        <v>237991</v>
      </c>
      <c r="Q33"/>
      <c r="R33"/>
      <c r="S33"/>
    </row>
    <row r="34" spans="9:19">
      <c r="I34" s="14" t="s">
        <v>497</v>
      </c>
      <c r="J34" s="14">
        <f>COUNTIF(Geral!D:D,I34)</f>
        <v>10</v>
      </c>
      <c r="K34" s="14">
        <v>129360</v>
      </c>
    </row>
    <row r="35" spans="9:19" ht="15.75">
      <c r="I35" s="44" t="s">
        <v>602</v>
      </c>
      <c r="J35" s="44">
        <f>SUM(J5:J34)</f>
        <v>497</v>
      </c>
      <c r="K35" s="44">
        <f>SUM(K5:K34)</f>
        <v>11229915</v>
      </c>
    </row>
  </sheetData>
  <sheetProtection selectLockedCells="1" selectUnlockedCells="1"/>
  <mergeCells count="7">
    <mergeCell ref="A1:J1"/>
    <mergeCell ref="U3:W3"/>
    <mergeCell ref="M3:O3"/>
    <mergeCell ref="A3:C3"/>
    <mergeCell ref="E3:G3"/>
    <mergeCell ref="Q3:S3"/>
    <mergeCell ref="I3:K3"/>
  </mergeCells>
  <hyperlinks>
    <hyperlink ref="A1" r:id="rId1" display="Conforme Nota de Orientação da AGEPLAN/SES/RS, os dados populacionais utilizados por padrão na SES são oriundos da do Sul _x000a_orienta sobre a utilização da nova proposta de estimativa populacional apresentada pela Rede Interagencial de Informações para a Saúde (RIPSA), para os anos de 2000 a 2024. A base de dados está disponível neste link" xr:uid="{3F0B15DF-98BC-4D5B-AA37-92674C4EBC2C}"/>
  </hyperlinks>
  <pageMargins left="0.51180555555555562" right="0.51180555555555562" top="0.78749999999999998" bottom="0.78749999999999998" header="0.51181102362204722" footer="0.51181102362204722"/>
  <pageSetup paperSize="9" firstPageNumber="0" orientation="portrait" horizontalDpi="300" verticalDpi="300"/>
  <headerFooter alignWithMargins="0"/>
  <ignoredErrors>
    <ignoredError sqref="G6:G9 G11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BB22-172A-4783-AF2A-4A049BB42C05}">
  <sheetPr>
    <tabColor indexed="49"/>
  </sheetPr>
  <dimension ref="A1:E500"/>
  <sheetViews>
    <sheetView showGridLines="0" workbookViewId="0">
      <selection activeCell="H9" sqref="H9"/>
    </sheetView>
  </sheetViews>
  <sheetFormatPr defaultRowHeight="15"/>
  <cols>
    <col min="1" max="1" width="31" style="1" customWidth="1"/>
    <col min="2" max="2" width="19.7109375" style="1" customWidth="1"/>
    <col min="4" max="4" width="17" style="1" customWidth="1"/>
    <col min="5" max="5" width="13.42578125" style="1" customWidth="1"/>
  </cols>
  <sheetData>
    <row r="1" spans="1:5">
      <c r="A1" s="9" t="s">
        <v>609</v>
      </c>
      <c r="B1" s="9" t="s">
        <v>610</v>
      </c>
      <c r="D1" s="10" t="s">
        <v>1</v>
      </c>
      <c r="E1" s="10" t="s">
        <v>611</v>
      </c>
    </row>
    <row r="2" spans="1:5">
      <c r="A2" s="2" t="s">
        <v>612</v>
      </c>
      <c r="B2" s="2" t="s">
        <v>613</v>
      </c>
      <c r="D2" s="2" t="s">
        <v>614</v>
      </c>
      <c r="E2" s="2" t="str">
        <f>VLOOKUP(D2,A2:B498,2,TRUE)</f>
        <v>GRANPAL</v>
      </c>
    </row>
    <row r="3" spans="1:5">
      <c r="A3" s="2" t="s">
        <v>615</v>
      </c>
      <c r="B3" s="2" t="s">
        <v>616</v>
      </c>
    </row>
    <row r="4" spans="1:5">
      <c r="A4" s="2" t="s">
        <v>617</v>
      </c>
      <c r="B4" s="2" t="s">
        <v>618</v>
      </c>
    </row>
    <row r="5" spans="1:5">
      <c r="A5" s="2" t="s">
        <v>619</v>
      </c>
      <c r="B5" s="2" t="s">
        <v>620</v>
      </c>
    </row>
    <row r="6" spans="1:5">
      <c r="A6" s="2" t="s">
        <v>621</v>
      </c>
      <c r="B6" s="2" t="s">
        <v>622</v>
      </c>
    </row>
    <row r="7" spans="1:5">
      <c r="A7" s="2" t="s">
        <v>623</v>
      </c>
      <c r="B7" s="2" t="s">
        <v>624</v>
      </c>
    </row>
    <row r="8" spans="1:5">
      <c r="A8" s="2" t="s">
        <v>625</v>
      </c>
      <c r="B8" s="2" t="s">
        <v>622</v>
      </c>
    </row>
    <row r="9" spans="1:5">
      <c r="A9" s="2" t="s">
        <v>626</v>
      </c>
      <c r="B9" s="2" t="s">
        <v>627</v>
      </c>
    </row>
    <row r="10" spans="1:5">
      <c r="A10" s="2" t="s">
        <v>628</v>
      </c>
      <c r="B10" s="2" t="s">
        <v>629</v>
      </c>
    </row>
    <row r="11" spans="1:5">
      <c r="A11" s="2" t="s">
        <v>630</v>
      </c>
      <c r="B11" s="2" t="s">
        <v>631</v>
      </c>
    </row>
    <row r="12" spans="1:5">
      <c r="A12" s="2" t="s">
        <v>632</v>
      </c>
      <c r="B12" s="2" t="s">
        <v>633</v>
      </c>
    </row>
    <row r="13" spans="1:5">
      <c r="A13" s="2" t="s">
        <v>614</v>
      </c>
      <c r="B13" s="2" t="s">
        <v>634</v>
      </c>
    </row>
    <row r="14" spans="1:5">
      <c r="A14" s="2" t="s">
        <v>635</v>
      </c>
      <c r="B14" s="2" t="s">
        <v>636</v>
      </c>
    </row>
    <row r="15" spans="1:5">
      <c r="A15" s="2" t="s">
        <v>637</v>
      </c>
      <c r="B15" s="2" t="s">
        <v>629</v>
      </c>
    </row>
    <row r="16" spans="1:5">
      <c r="A16" s="2" t="s">
        <v>638</v>
      </c>
      <c r="B16" s="2" t="s">
        <v>639</v>
      </c>
    </row>
    <row r="17" spans="1:2">
      <c r="A17" s="2" t="s">
        <v>640</v>
      </c>
      <c r="B17" s="2" t="s">
        <v>641</v>
      </c>
    </row>
    <row r="18" spans="1:2">
      <c r="A18" s="2" t="s">
        <v>642</v>
      </c>
      <c r="B18" s="2" t="s">
        <v>639</v>
      </c>
    </row>
    <row r="19" spans="1:2">
      <c r="A19" s="2" t="s">
        <v>643</v>
      </c>
      <c r="B19" s="2" t="s">
        <v>644</v>
      </c>
    </row>
    <row r="20" spans="1:2">
      <c r="A20" s="2" t="s">
        <v>645</v>
      </c>
      <c r="B20" s="2" t="s">
        <v>646</v>
      </c>
    </row>
    <row r="21" spans="1:2">
      <c r="A21" s="2" t="s">
        <v>647</v>
      </c>
      <c r="B21" s="2" t="s">
        <v>648</v>
      </c>
    </row>
    <row r="22" spans="1:2">
      <c r="A22" s="2" t="s">
        <v>649</v>
      </c>
      <c r="B22" s="2" t="s">
        <v>641</v>
      </c>
    </row>
    <row r="23" spans="1:2">
      <c r="A23" s="2" t="s">
        <v>650</v>
      </c>
      <c r="B23" s="2" t="s">
        <v>636</v>
      </c>
    </row>
    <row r="24" spans="1:2">
      <c r="A24" s="2" t="s">
        <v>651</v>
      </c>
      <c r="B24" s="2" t="s">
        <v>652</v>
      </c>
    </row>
    <row r="25" spans="1:2">
      <c r="A25" s="2" t="s">
        <v>653</v>
      </c>
      <c r="B25" s="2" t="s">
        <v>654</v>
      </c>
    </row>
    <row r="26" spans="1:2">
      <c r="A26" s="2" t="s">
        <v>655</v>
      </c>
      <c r="B26" s="2" t="s">
        <v>656</v>
      </c>
    </row>
    <row r="27" spans="1:2">
      <c r="A27" s="2" t="s">
        <v>657</v>
      </c>
      <c r="B27" s="2" t="s">
        <v>636</v>
      </c>
    </row>
    <row r="28" spans="1:2">
      <c r="A28" s="2" t="s">
        <v>658</v>
      </c>
      <c r="B28" s="2" t="s">
        <v>641</v>
      </c>
    </row>
    <row r="29" spans="1:2">
      <c r="A29" s="2" t="s">
        <v>659</v>
      </c>
      <c r="B29" s="2" t="s">
        <v>620</v>
      </c>
    </row>
    <row r="30" spans="1:2">
      <c r="A30" s="2" t="s">
        <v>660</v>
      </c>
      <c r="B30" s="2" t="s">
        <v>648</v>
      </c>
    </row>
    <row r="31" spans="1:2">
      <c r="A31" s="2" t="s">
        <v>661</v>
      </c>
      <c r="B31" s="2" t="s">
        <v>613</v>
      </c>
    </row>
    <row r="32" spans="1:2">
      <c r="A32" s="2" t="s">
        <v>662</v>
      </c>
      <c r="B32" s="2" t="s">
        <v>652</v>
      </c>
    </row>
    <row r="33" spans="1:2">
      <c r="A33" s="2" t="s">
        <v>663</v>
      </c>
      <c r="B33" s="2" t="s">
        <v>633</v>
      </c>
    </row>
    <row r="34" spans="1:2">
      <c r="A34" s="2" t="s">
        <v>664</v>
      </c>
      <c r="B34" s="2" t="s">
        <v>648</v>
      </c>
    </row>
    <row r="35" spans="1:2">
      <c r="A35" s="2" t="s">
        <v>665</v>
      </c>
      <c r="B35" s="2" t="s">
        <v>656</v>
      </c>
    </row>
    <row r="36" spans="1:2">
      <c r="A36" s="2" t="s">
        <v>666</v>
      </c>
      <c r="B36" s="2" t="s">
        <v>667</v>
      </c>
    </row>
    <row r="37" spans="1:2">
      <c r="A37" s="2" t="s">
        <v>668</v>
      </c>
      <c r="B37" s="2" t="s">
        <v>624</v>
      </c>
    </row>
    <row r="38" spans="1:2">
      <c r="A38" s="2" t="s">
        <v>669</v>
      </c>
      <c r="B38" s="2" t="s">
        <v>644</v>
      </c>
    </row>
    <row r="39" spans="1:2">
      <c r="A39" s="2" t="s">
        <v>670</v>
      </c>
      <c r="B39" s="2" t="s">
        <v>648</v>
      </c>
    </row>
    <row r="40" spans="1:2">
      <c r="A40" s="2" t="s">
        <v>671</v>
      </c>
      <c r="B40" s="2" t="s">
        <v>629</v>
      </c>
    </row>
    <row r="41" spans="1:2">
      <c r="A41" s="2" t="s">
        <v>672</v>
      </c>
      <c r="B41" s="2" t="s">
        <v>616</v>
      </c>
    </row>
    <row r="42" spans="1:2">
      <c r="A42" s="2" t="s">
        <v>673</v>
      </c>
      <c r="B42" s="2" t="s">
        <v>631</v>
      </c>
    </row>
    <row r="43" spans="1:2">
      <c r="A43" s="2" t="s">
        <v>674</v>
      </c>
      <c r="B43" s="2" t="s">
        <v>648</v>
      </c>
    </row>
    <row r="44" spans="1:2">
      <c r="A44" s="2" t="s">
        <v>675</v>
      </c>
      <c r="B44" s="2" t="s">
        <v>639</v>
      </c>
    </row>
    <row r="45" spans="1:2">
      <c r="A45" s="2" t="s">
        <v>676</v>
      </c>
      <c r="B45" s="2" t="s">
        <v>629</v>
      </c>
    </row>
    <row r="46" spans="1:2">
      <c r="A46" s="2" t="s">
        <v>677</v>
      </c>
      <c r="B46" s="2" t="s">
        <v>622</v>
      </c>
    </row>
    <row r="47" spans="1:2">
      <c r="A47" s="2" t="s">
        <v>678</v>
      </c>
      <c r="B47" s="2" t="s">
        <v>627</v>
      </c>
    </row>
    <row r="48" spans="1:2">
      <c r="A48" s="2" t="s">
        <v>679</v>
      </c>
      <c r="B48" s="2" t="s">
        <v>627</v>
      </c>
    </row>
    <row r="49" spans="1:2">
      <c r="A49" s="2" t="s">
        <v>680</v>
      </c>
      <c r="B49" s="2" t="s">
        <v>639</v>
      </c>
    </row>
    <row r="50" spans="1:2">
      <c r="A50" s="2" t="s">
        <v>681</v>
      </c>
      <c r="B50" s="2" t="s">
        <v>682</v>
      </c>
    </row>
    <row r="51" spans="1:2">
      <c r="A51" s="2" t="s">
        <v>683</v>
      </c>
      <c r="B51" s="2" t="s">
        <v>633</v>
      </c>
    </row>
    <row r="52" spans="1:2">
      <c r="A52" s="2" t="s">
        <v>684</v>
      </c>
      <c r="B52" s="2" t="s">
        <v>667</v>
      </c>
    </row>
    <row r="53" spans="1:2">
      <c r="A53" s="2" t="s">
        <v>685</v>
      </c>
      <c r="B53" s="2" t="s">
        <v>641</v>
      </c>
    </row>
    <row r="54" spans="1:2">
      <c r="A54" s="2" t="s">
        <v>686</v>
      </c>
      <c r="B54" s="2" t="s">
        <v>641</v>
      </c>
    </row>
    <row r="55" spans="1:2">
      <c r="A55" s="2" t="s">
        <v>687</v>
      </c>
      <c r="B55" s="2" t="s">
        <v>688</v>
      </c>
    </row>
    <row r="56" spans="1:2">
      <c r="A56" s="2" t="s">
        <v>689</v>
      </c>
      <c r="B56" s="2" t="s">
        <v>620</v>
      </c>
    </row>
    <row r="57" spans="1:2">
      <c r="A57" s="2" t="s">
        <v>690</v>
      </c>
      <c r="B57" s="2" t="s">
        <v>667</v>
      </c>
    </row>
    <row r="58" spans="1:2">
      <c r="A58" s="2" t="s">
        <v>691</v>
      </c>
      <c r="B58" s="2" t="s">
        <v>633</v>
      </c>
    </row>
    <row r="59" spans="1:2">
      <c r="A59" s="2" t="s">
        <v>692</v>
      </c>
      <c r="B59" s="2" t="s">
        <v>656</v>
      </c>
    </row>
    <row r="60" spans="1:2">
      <c r="A60" s="2" t="s">
        <v>693</v>
      </c>
      <c r="B60" s="2" t="s">
        <v>613</v>
      </c>
    </row>
    <row r="61" spans="1:2">
      <c r="A61" s="2" t="s">
        <v>694</v>
      </c>
      <c r="B61" s="2" t="s">
        <v>618</v>
      </c>
    </row>
    <row r="62" spans="1:2">
      <c r="A62" s="2" t="s">
        <v>695</v>
      </c>
      <c r="B62" s="2" t="s">
        <v>618</v>
      </c>
    </row>
    <row r="63" spans="1:2">
      <c r="A63" s="2" t="s">
        <v>696</v>
      </c>
      <c r="B63" s="2" t="s">
        <v>634</v>
      </c>
    </row>
    <row r="64" spans="1:2">
      <c r="A64" s="2" t="s">
        <v>697</v>
      </c>
      <c r="B64" s="2" t="s">
        <v>616</v>
      </c>
    </row>
    <row r="65" spans="1:2">
      <c r="A65" s="2" t="s">
        <v>698</v>
      </c>
      <c r="B65" s="2" t="s">
        <v>688</v>
      </c>
    </row>
    <row r="66" spans="1:2">
      <c r="A66" s="2" t="s">
        <v>699</v>
      </c>
      <c r="B66" s="2" t="s">
        <v>629</v>
      </c>
    </row>
    <row r="67" spans="1:2">
      <c r="A67" s="2" t="s">
        <v>700</v>
      </c>
      <c r="B67" s="2" t="s">
        <v>644</v>
      </c>
    </row>
    <row r="68" spans="1:2">
      <c r="A68" s="2" t="s">
        <v>701</v>
      </c>
      <c r="B68" s="2" t="s">
        <v>702</v>
      </c>
    </row>
    <row r="69" spans="1:2">
      <c r="A69" s="2" t="s">
        <v>703</v>
      </c>
      <c r="B69" s="2" t="s">
        <v>704</v>
      </c>
    </row>
    <row r="70" spans="1:2">
      <c r="A70" s="2" t="s">
        <v>705</v>
      </c>
      <c r="B70" s="2" t="s">
        <v>682</v>
      </c>
    </row>
    <row r="71" spans="1:2">
      <c r="A71" s="2" t="s">
        <v>706</v>
      </c>
      <c r="B71" s="2" t="s">
        <v>622</v>
      </c>
    </row>
    <row r="72" spans="1:2">
      <c r="A72" s="2" t="s">
        <v>707</v>
      </c>
      <c r="B72" s="2" t="s">
        <v>648</v>
      </c>
    </row>
    <row r="73" spans="1:2">
      <c r="A73" s="2" t="s">
        <v>708</v>
      </c>
      <c r="B73" s="2" t="s">
        <v>646</v>
      </c>
    </row>
    <row r="74" spans="1:2">
      <c r="A74" s="2" t="s">
        <v>709</v>
      </c>
      <c r="B74" s="2" t="s">
        <v>667</v>
      </c>
    </row>
    <row r="75" spans="1:2">
      <c r="A75" s="2" t="s">
        <v>710</v>
      </c>
      <c r="B75" s="2" t="s">
        <v>631</v>
      </c>
    </row>
    <row r="76" spans="1:2">
      <c r="A76" s="2" t="s">
        <v>711</v>
      </c>
      <c r="B76" s="2" t="s">
        <v>712</v>
      </c>
    </row>
    <row r="77" spans="1:2">
      <c r="A77" s="2" t="s">
        <v>713</v>
      </c>
      <c r="B77" s="2" t="s">
        <v>622</v>
      </c>
    </row>
    <row r="78" spans="1:2">
      <c r="A78" s="2" t="s">
        <v>714</v>
      </c>
      <c r="B78" s="2" t="s">
        <v>613</v>
      </c>
    </row>
    <row r="79" spans="1:2">
      <c r="A79" s="2" t="s">
        <v>715</v>
      </c>
      <c r="B79" s="2" t="s">
        <v>704</v>
      </c>
    </row>
    <row r="80" spans="1:2">
      <c r="A80" s="2" t="s">
        <v>716</v>
      </c>
      <c r="B80" s="2" t="s">
        <v>636</v>
      </c>
    </row>
    <row r="81" spans="1:2">
      <c r="A81" s="2" t="s">
        <v>717</v>
      </c>
      <c r="B81" s="2" t="s">
        <v>634</v>
      </c>
    </row>
    <row r="82" spans="1:2">
      <c r="A82" s="2" t="s">
        <v>718</v>
      </c>
      <c r="B82" s="2" t="s">
        <v>641</v>
      </c>
    </row>
    <row r="83" spans="1:2">
      <c r="A83" s="2" t="s">
        <v>719</v>
      </c>
      <c r="B83" s="2" t="s">
        <v>616</v>
      </c>
    </row>
    <row r="84" spans="1:2">
      <c r="A84" s="2" t="s">
        <v>720</v>
      </c>
      <c r="B84" s="2" t="s">
        <v>652</v>
      </c>
    </row>
    <row r="85" spans="1:2">
      <c r="A85" s="2" t="s">
        <v>721</v>
      </c>
      <c r="B85" s="2" t="s">
        <v>618</v>
      </c>
    </row>
    <row r="86" spans="1:2">
      <c r="A86" s="2" t="s">
        <v>722</v>
      </c>
      <c r="B86" s="2" t="s">
        <v>636</v>
      </c>
    </row>
    <row r="87" spans="1:2">
      <c r="A87" s="2" t="s">
        <v>723</v>
      </c>
      <c r="B87" s="2" t="s">
        <v>633</v>
      </c>
    </row>
    <row r="88" spans="1:2">
      <c r="A88" s="2" t="s">
        <v>724</v>
      </c>
      <c r="B88" s="2" t="s">
        <v>641</v>
      </c>
    </row>
    <row r="89" spans="1:2">
      <c r="A89" s="2" t="s">
        <v>725</v>
      </c>
      <c r="B89" s="2" t="s">
        <v>652</v>
      </c>
    </row>
    <row r="90" spans="1:2">
      <c r="A90" s="2" t="s">
        <v>726</v>
      </c>
      <c r="B90" s="2" t="s">
        <v>652</v>
      </c>
    </row>
    <row r="91" spans="1:2">
      <c r="A91" s="2" t="s">
        <v>727</v>
      </c>
      <c r="B91" s="2" t="s">
        <v>627</v>
      </c>
    </row>
    <row r="92" spans="1:2">
      <c r="A92" s="2" t="s">
        <v>728</v>
      </c>
      <c r="B92" s="2" t="s">
        <v>639</v>
      </c>
    </row>
    <row r="93" spans="1:2">
      <c r="A93" s="2" t="s">
        <v>729</v>
      </c>
      <c r="B93" s="2" t="s">
        <v>648</v>
      </c>
    </row>
    <row r="94" spans="1:2">
      <c r="A94" s="2" t="s">
        <v>730</v>
      </c>
      <c r="B94" s="2" t="s">
        <v>702</v>
      </c>
    </row>
    <row r="95" spans="1:2">
      <c r="A95" s="2" t="s">
        <v>731</v>
      </c>
      <c r="B95" s="2" t="s">
        <v>616</v>
      </c>
    </row>
    <row r="96" spans="1:2">
      <c r="A96" s="2" t="s">
        <v>732</v>
      </c>
      <c r="B96" s="2" t="s">
        <v>620</v>
      </c>
    </row>
    <row r="97" spans="1:2">
      <c r="A97" s="2" t="s">
        <v>733</v>
      </c>
      <c r="B97" s="2" t="s">
        <v>639</v>
      </c>
    </row>
    <row r="98" spans="1:2">
      <c r="A98" s="2" t="s">
        <v>734</v>
      </c>
      <c r="B98" s="2" t="s">
        <v>648</v>
      </c>
    </row>
    <row r="99" spans="1:2">
      <c r="A99" s="2" t="s">
        <v>735</v>
      </c>
      <c r="B99" s="2" t="s">
        <v>636</v>
      </c>
    </row>
    <row r="100" spans="1:2">
      <c r="A100" s="2" t="s">
        <v>736</v>
      </c>
      <c r="B100" s="2" t="s">
        <v>654</v>
      </c>
    </row>
    <row r="101" spans="1:2">
      <c r="A101" s="2" t="s">
        <v>737</v>
      </c>
      <c r="B101" s="2" t="s">
        <v>629</v>
      </c>
    </row>
    <row r="102" spans="1:2">
      <c r="A102" s="2" t="s">
        <v>738</v>
      </c>
      <c r="B102" s="2" t="s">
        <v>644</v>
      </c>
    </row>
    <row r="103" spans="1:2">
      <c r="A103" s="2" t="s">
        <v>739</v>
      </c>
      <c r="B103" s="2" t="s">
        <v>688</v>
      </c>
    </row>
    <row r="104" spans="1:2">
      <c r="A104" s="2" t="s">
        <v>740</v>
      </c>
      <c r="B104" s="2" t="s">
        <v>629</v>
      </c>
    </row>
    <row r="105" spans="1:2">
      <c r="A105" s="2" t="s">
        <v>741</v>
      </c>
      <c r="B105" s="2" t="s">
        <v>656</v>
      </c>
    </row>
    <row r="106" spans="1:2">
      <c r="A106" s="2" t="s">
        <v>742</v>
      </c>
      <c r="B106" s="2" t="s">
        <v>648</v>
      </c>
    </row>
    <row r="107" spans="1:2">
      <c r="A107" s="2" t="s">
        <v>743</v>
      </c>
      <c r="B107" s="2" t="s">
        <v>667</v>
      </c>
    </row>
    <row r="108" spans="1:2">
      <c r="A108" s="2" t="s">
        <v>744</v>
      </c>
      <c r="B108" s="2" t="s">
        <v>636</v>
      </c>
    </row>
    <row r="109" spans="1:2">
      <c r="A109" s="2" t="s">
        <v>745</v>
      </c>
      <c r="B109" s="2" t="s">
        <v>644</v>
      </c>
    </row>
    <row r="110" spans="1:2">
      <c r="A110" s="2" t="s">
        <v>746</v>
      </c>
      <c r="B110" s="2" t="s">
        <v>652</v>
      </c>
    </row>
    <row r="111" spans="1:2">
      <c r="A111" s="2" t="s">
        <v>747</v>
      </c>
      <c r="B111" s="2" t="s">
        <v>702</v>
      </c>
    </row>
    <row r="112" spans="1:2">
      <c r="A112" s="2" t="s">
        <v>748</v>
      </c>
      <c r="B112" s="2" t="s">
        <v>641</v>
      </c>
    </row>
    <row r="113" spans="1:2">
      <c r="A113" s="2" t="s">
        <v>749</v>
      </c>
      <c r="B113" s="2" t="s">
        <v>627</v>
      </c>
    </row>
    <row r="114" spans="1:2">
      <c r="A114" s="2" t="s">
        <v>750</v>
      </c>
      <c r="B114" s="2" t="s">
        <v>620</v>
      </c>
    </row>
    <row r="115" spans="1:2">
      <c r="A115" s="2" t="s">
        <v>751</v>
      </c>
      <c r="B115" s="2" t="s">
        <v>629</v>
      </c>
    </row>
    <row r="116" spans="1:2">
      <c r="A116" s="2" t="s">
        <v>752</v>
      </c>
      <c r="B116" s="2" t="s">
        <v>641</v>
      </c>
    </row>
    <row r="117" spans="1:2">
      <c r="A117" s="2" t="s">
        <v>753</v>
      </c>
      <c r="B117" s="2" t="s">
        <v>627</v>
      </c>
    </row>
    <row r="118" spans="1:2">
      <c r="A118" s="2" t="s">
        <v>754</v>
      </c>
      <c r="B118" s="2" t="s">
        <v>620</v>
      </c>
    </row>
    <row r="119" spans="1:2">
      <c r="A119" s="2" t="s">
        <v>755</v>
      </c>
      <c r="B119" s="2" t="s">
        <v>667</v>
      </c>
    </row>
    <row r="120" spans="1:2">
      <c r="A120" s="2" t="s">
        <v>756</v>
      </c>
      <c r="B120" s="2" t="s">
        <v>639</v>
      </c>
    </row>
    <row r="121" spans="1:2">
      <c r="A121" s="2" t="s">
        <v>757</v>
      </c>
      <c r="B121" s="2" t="s">
        <v>639</v>
      </c>
    </row>
    <row r="122" spans="1:2">
      <c r="A122" s="2" t="s">
        <v>758</v>
      </c>
      <c r="B122" s="2" t="s">
        <v>702</v>
      </c>
    </row>
    <row r="123" spans="1:2">
      <c r="A123" s="2" t="s">
        <v>759</v>
      </c>
      <c r="B123" s="2" t="s">
        <v>667</v>
      </c>
    </row>
    <row r="124" spans="1:2">
      <c r="A124" s="2" t="s">
        <v>760</v>
      </c>
      <c r="B124" s="2" t="s">
        <v>644</v>
      </c>
    </row>
    <row r="125" spans="1:2">
      <c r="A125" s="2" t="s">
        <v>761</v>
      </c>
      <c r="B125" s="2" t="s">
        <v>629</v>
      </c>
    </row>
    <row r="126" spans="1:2">
      <c r="A126" s="2" t="s">
        <v>762</v>
      </c>
      <c r="B126" s="2" t="s">
        <v>627</v>
      </c>
    </row>
    <row r="127" spans="1:2">
      <c r="A127" s="2" t="s">
        <v>763</v>
      </c>
      <c r="B127" s="2" t="s">
        <v>648</v>
      </c>
    </row>
    <row r="128" spans="1:2">
      <c r="A128" s="2" t="s">
        <v>764</v>
      </c>
      <c r="B128" s="2" t="s">
        <v>641</v>
      </c>
    </row>
    <row r="129" spans="1:2">
      <c r="A129" s="2" t="s">
        <v>765</v>
      </c>
      <c r="B129" s="2" t="s">
        <v>702</v>
      </c>
    </row>
    <row r="130" spans="1:2">
      <c r="A130" s="2" t="s">
        <v>766</v>
      </c>
      <c r="B130" s="2" t="s">
        <v>667</v>
      </c>
    </row>
    <row r="131" spans="1:2">
      <c r="A131" s="2" t="s">
        <v>767</v>
      </c>
      <c r="B131" s="2" t="s">
        <v>688</v>
      </c>
    </row>
    <row r="132" spans="1:2">
      <c r="A132" s="2" t="s">
        <v>768</v>
      </c>
      <c r="B132" s="2" t="s">
        <v>618</v>
      </c>
    </row>
    <row r="133" spans="1:2">
      <c r="A133" s="2" t="s">
        <v>769</v>
      </c>
      <c r="B133" s="2" t="s">
        <v>646</v>
      </c>
    </row>
    <row r="134" spans="1:2">
      <c r="A134" s="2" t="s">
        <v>770</v>
      </c>
      <c r="B134" s="2" t="s">
        <v>629</v>
      </c>
    </row>
    <row r="135" spans="1:2">
      <c r="A135" s="2" t="s">
        <v>771</v>
      </c>
      <c r="B135" s="2" t="s">
        <v>639</v>
      </c>
    </row>
    <row r="136" spans="1:2">
      <c r="A136" s="2" t="s">
        <v>772</v>
      </c>
      <c r="B136" s="2" t="s">
        <v>644</v>
      </c>
    </row>
    <row r="137" spans="1:2">
      <c r="A137" s="2" t="s">
        <v>773</v>
      </c>
      <c r="B137" s="2" t="s">
        <v>613</v>
      </c>
    </row>
    <row r="138" spans="1:2">
      <c r="A138" s="2" t="s">
        <v>774</v>
      </c>
      <c r="B138" s="2" t="s">
        <v>652</v>
      </c>
    </row>
    <row r="139" spans="1:2">
      <c r="A139" s="2" t="s">
        <v>775</v>
      </c>
      <c r="B139" s="2" t="s">
        <v>618</v>
      </c>
    </row>
    <row r="140" spans="1:2">
      <c r="A140" s="2" t="s">
        <v>776</v>
      </c>
      <c r="B140" s="2" t="s">
        <v>622</v>
      </c>
    </row>
    <row r="141" spans="1:2">
      <c r="A141" s="2" t="s">
        <v>777</v>
      </c>
      <c r="B141" s="2" t="s">
        <v>641</v>
      </c>
    </row>
    <row r="142" spans="1:2">
      <c r="A142" s="2" t="s">
        <v>778</v>
      </c>
      <c r="B142" s="2" t="s">
        <v>634</v>
      </c>
    </row>
    <row r="143" spans="1:2">
      <c r="A143" s="2" t="s">
        <v>779</v>
      </c>
      <c r="B143" s="2" t="s">
        <v>641</v>
      </c>
    </row>
    <row r="144" spans="1:2">
      <c r="A144" s="2" t="s">
        <v>780</v>
      </c>
      <c r="B144" s="2" t="s">
        <v>712</v>
      </c>
    </row>
    <row r="145" spans="1:2">
      <c r="A145" s="2" t="s">
        <v>781</v>
      </c>
      <c r="B145" s="2" t="s">
        <v>629</v>
      </c>
    </row>
    <row r="146" spans="1:2">
      <c r="A146" s="2" t="s">
        <v>782</v>
      </c>
      <c r="B146" s="2" t="s">
        <v>648</v>
      </c>
    </row>
    <row r="147" spans="1:2">
      <c r="A147" s="2" t="s">
        <v>783</v>
      </c>
      <c r="B147" s="2" t="s">
        <v>688</v>
      </c>
    </row>
    <row r="148" spans="1:2">
      <c r="A148" s="2" t="s">
        <v>784</v>
      </c>
      <c r="B148" s="2" t="s">
        <v>648</v>
      </c>
    </row>
    <row r="149" spans="1:2">
      <c r="A149" s="2" t="s">
        <v>785</v>
      </c>
      <c r="B149" s="2" t="s">
        <v>648</v>
      </c>
    </row>
    <row r="150" spans="1:2">
      <c r="A150" s="2" t="s">
        <v>786</v>
      </c>
      <c r="B150" s="2" t="s">
        <v>702</v>
      </c>
    </row>
    <row r="151" spans="1:2">
      <c r="A151" s="2" t="s">
        <v>787</v>
      </c>
      <c r="B151" s="2" t="s">
        <v>648</v>
      </c>
    </row>
    <row r="152" spans="1:2">
      <c r="A152" s="2" t="s">
        <v>788</v>
      </c>
      <c r="B152" s="2" t="s">
        <v>629</v>
      </c>
    </row>
    <row r="153" spans="1:2">
      <c r="A153" s="2" t="s">
        <v>789</v>
      </c>
      <c r="B153" s="2" t="s">
        <v>682</v>
      </c>
    </row>
    <row r="154" spans="1:2">
      <c r="A154" s="2" t="s">
        <v>790</v>
      </c>
      <c r="B154" s="2" t="s">
        <v>667</v>
      </c>
    </row>
    <row r="155" spans="1:2">
      <c r="A155" s="2" t="s">
        <v>791</v>
      </c>
      <c r="B155" s="2" t="s">
        <v>631</v>
      </c>
    </row>
    <row r="156" spans="1:2">
      <c r="A156" s="2" t="s">
        <v>792</v>
      </c>
      <c r="B156" s="2" t="s">
        <v>648</v>
      </c>
    </row>
    <row r="157" spans="1:2">
      <c r="A157" s="2" t="s">
        <v>793</v>
      </c>
      <c r="B157" s="2" t="s">
        <v>646</v>
      </c>
    </row>
    <row r="158" spans="1:2">
      <c r="A158" s="2" t="s">
        <v>794</v>
      </c>
      <c r="B158" s="2" t="s">
        <v>634</v>
      </c>
    </row>
    <row r="159" spans="1:2">
      <c r="A159" s="2" t="s">
        <v>795</v>
      </c>
      <c r="B159" s="2" t="s">
        <v>641</v>
      </c>
    </row>
    <row r="160" spans="1:2">
      <c r="A160" s="2" t="s">
        <v>796</v>
      </c>
      <c r="B160" s="2" t="s">
        <v>654</v>
      </c>
    </row>
    <row r="161" spans="1:2">
      <c r="A161" s="2" t="s">
        <v>797</v>
      </c>
      <c r="B161" s="2" t="s">
        <v>688</v>
      </c>
    </row>
    <row r="162" spans="1:2">
      <c r="A162" s="2" t="s">
        <v>798</v>
      </c>
      <c r="B162" s="2" t="s">
        <v>639</v>
      </c>
    </row>
    <row r="163" spans="1:2">
      <c r="A163" s="2" t="s">
        <v>799</v>
      </c>
      <c r="B163" s="2" t="s">
        <v>639</v>
      </c>
    </row>
    <row r="164" spans="1:2">
      <c r="A164" s="2" t="s">
        <v>800</v>
      </c>
      <c r="B164" s="2" t="s">
        <v>618</v>
      </c>
    </row>
    <row r="165" spans="1:2">
      <c r="A165" s="2" t="s">
        <v>801</v>
      </c>
      <c r="B165" s="2" t="s">
        <v>648</v>
      </c>
    </row>
    <row r="166" spans="1:2">
      <c r="A166" s="2" t="s">
        <v>802</v>
      </c>
      <c r="B166" s="2" t="s">
        <v>641</v>
      </c>
    </row>
    <row r="167" spans="1:2">
      <c r="A167" s="2" t="s">
        <v>803</v>
      </c>
      <c r="B167" s="2" t="s">
        <v>633</v>
      </c>
    </row>
    <row r="168" spans="1:2">
      <c r="A168" s="2" t="s">
        <v>804</v>
      </c>
      <c r="B168" s="2" t="s">
        <v>639</v>
      </c>
    </row>
    <row r="169" spans="1:2">
      <c r="A169" s="2" t="s">
        <v>805</v>
      </c>
      <c r="B169" s="2" t="s">
        <v>648</v>
      </c>
    </row>
    <row r="170" spans="1:2">
      <c r="A170" s="2" t="s">
        <v>806</v>
      </c>
      <c r="B170" s="2" t="s">
        <v>631</v>
      </c>
    </row>
    <row r="171" spans="1:2">
      <c r="A171" s="2" t="s">
        <v>807</v>
      </c>
      <c r="B171" s="2" t="s">
        <v>618</v>
      </c>
    </row>
    <row r="172" spans="1:2">
      <c r="A172" s="2" t="s">
        <v>808</v>
      </c>
      <c r="B172" s="2" t="s">
        <v>641</v>
      </c>
    </row>
    <row r="173" spans="1:2">
      <c r="A173" s="2" t="s">
        <v>809</v>
      </c>
      <c r="B173" s="2" t="s">
        <v>627</v>
      </c>
    </row>
    <row r="174" spans="1:2">
      <c r="A174" s="2" t="s">
        <v>810</v>
      </c>
      <c r="B174" s="2" t="s">
        <v>629</v>
      </c>
    </row>
    <row r="175" spans="1:2">
      <c r="A175" s="2" t="s">
        <v>811</v>
      </c>
      <c r="B175" s="2" t="s">
        <v>639</v>
      </c>
    </row>
    <row r="176" spans="1:2">
      <c r="A176" s="2" t="s">
        <v>812</v>
      </c>
      <c r="B176" s="2" t="s">
        <v>688</v>
      </c>
    </row>
    <row r="177" spans="1:2">
      <c r="A177" s="2" t="s">
        <v>813</v>
      </c>
      <c r="B177" s="2" t="s">
        <v>648</v>
      </c>
    </row>
    <row r="178" spans="1:2">
      <c r="A178" s="2" t="s">
        <v>814</v>
      </c>
      <c r="B178" s="2" t="s">
        <v>656</v>
      </c>
    </row>
    <row r="179" spans="1:2">
      <c r="A179" s="2" t="s">
        <v>815</v>
      </c>
      <c r="B179" s="2" t="s">
        <v>702</v>
      </c>
    </row>
    <row r="180" spans="1:2">
      <c r="A180" s="2" t="s">
        <v>816</v>
      </c>
      <c r="B180" s="2" t="s">
        <v>648</v>
      </c>
    </row>
    <row r="181" spans="1:2">
      <c r="A181" s="2" t="s">
        <v>817</v>
      </c>
      <c r="B181" s="2" t="s">
        <v>688</v>
      </c>
    </row>
    <row r="182" spans="1:2">
      <c r="A182" s="2" t="s">
        <v>818</v>
      </c>
      <c r="B182" s="2" t="s">
        <v>634</v>
      </c>
    </row>
    <row r="183" spans="1:2">
      <c r="A183" s="2" t="s">
        <v>819</v>
      </c>
      <c r="B183" s="2" t="s">
        <v>704</v>
      </c>
    </row>
    <row r="184" spans="1:2">
      <c r="A184" s="2" t="s">
        <v>820</v>
      </c>
      <c r="B184" s="2" t="s">
        <v>629</v>
      </c>
    </row>
    <row r="185" spans="1:2">
      <c r="A185" s="2" t="s">
        <v>821</v>
      </c>
      <c r="B185" s="2" t="s">
        <v>631</v>
      </c>
    </row>
    <row r="186" spans="1:2">
      <c r="A186" s="2" t="s">
        <v>822</v>
      </c>
      <c r="B186" s="2" t="s">
        <v>634</v>
      </c>
    </row>
    <row r="187" spans="1:2">
      <c r="A187" s="2" t="s">
        <v>823</v>
      </c>
      <c r="B187" s="2" t="s">
        <v>639</v>
      </c>
    </row>
    <row r="188" spans="1:2">
      <c r="A188" s="2" t="s">
        <v>824</v>
      </c>
      <c r="B188" s="2" t="s">
        <v>644</v>
      </c>
    </row>
    <row r="189" spans="1:2">
      <c r="A189" s="2" t="s">
        <v>825</v>
      </c>
      <c r="B189" s="2" t="s">
        <v>639</v>
      </c>
    </row>
    <row r="190" spans="1:2">
      <c r="A190" s="2" t="s">
        <v>826</v>
      </c>
      <c r="B190" s="2" t="s">
        <v>688</v>
      </c>
    </row>
    <row r="191" spans="1:2">
      <c r="A191" s="2" t="s">
        <v>827</v>
      </c>
      <c r="B191" s="2" t="s">
        <v>633</v>
      </c>
    </row>
    <row r="192" spans="1:2">
      <c r="A192" s="2" t="s">
        <v>828</v>
      </c>
      <c r="B192" s="2" t="s">
        <v>636</v>
      </c>
    </row>
    <row r="193" spans="1:2">
      <c r="A193" s="2" t="s">
        <v>829</v>
      </c>
      <c r="B193" s="2" t="s">
        <v>712</v>
      </c>
    </row>
    <row r="194" spans="1:2">
      <c r="A194" s="2" t="s">
        <v>830</v>
      </c>
      <c r="B194" s="2" t="s">
        <v>622</v>
      </c>
    </row>
    <row r="195" spans="1:2">
      <c r="A195" s="2" t="s">
        <v>831</v>
      </c>
      <c r="B195" s="2" t="s">
        <v>613</v>
      </c>
    </row>
    <row r="196" spans="1:2">
      <c r="A196" s="2" t="s">
        <v>832</v>
      </c>
      <c r="B196" s="2" t="s">
        <v>667</v>
      </c>
    </row>
    <row r="197" spans="1:2">
      <c r="A197" s="2" t="s">
        <v>833</v>
      </c>
      <c r="B197" s="2" t="s">
        <v>654</v>
      </c>
    </row>
    <row r="198" spans="1:2">
      <c r="A198" s="2" t="s">
        <v>834</v>
      </c>
      <c r="B198" s="2" t="s">
        <v>616</v>
      </c>
    </row>
    <row r="199" spans="1:2">
      <c r="A199" s="2" t="s">
        <v>835</v>
      </c>
      <c r="B199" s="2" t="s">
        <v>616</v>
      </c>
    </row>
    <row r="200" spans="1:2">
      <c r="A200" s="2" t="s">
        <v>836</v>
      </c>
      <c r="B200" s="2" t="s">
        <v>631</v>
      </c>
    </row>
    <row r="201" spans="1:2">
      <c r="A201" s="2" t="s">
        <v>837</v>
      </c>
      <c r="B201" s="2" t="s">
        <v>627</v>
      </c>
    </row>
    <row r="202" spans="1:2">
      <c r="A202" s="2" t="s">
        <v>838</v>
      </c>
      <c r="B202" s="2" t="s">
        <v>839</v>
      </c>
    </row>
    <row r="203" spans="1:2">
      <c r="A203" s="2" t="s">
        <v>840</v>
      </c>
      <c r="B203" s="2" t="s">
        <v>620</v>
      </c>
    </row>
    <row r="204" spans="1:2">
      <c r="A204" s="2" t="s">
        <v>841</v>
      </c>
      <c r="B204" s="2" t="s">
        <v>842</v>
      </c>
    </row>
    <row r="205" spans="1:2">
      <c r="A205" s="2" t="s">
        <v>843</v>
      </c>
      <c r="B205" s="2" t="s">
        <v>652</v>
      </c>
    </row>
    <row r="206" spans="1:2">
      <c r="A206" s="2" t="s">
        <v>844</v>
      </c>
      <c r="B206" s="2" t="s">
        <v>641</v>
      </c>
    </row>
    <row r="207" spans="1:2">
      <c r="A207" s="2" t="s">
        <v>845</v>
      </c>
      <c r="B207" s="2" t="s">
        <v>622</v>
      </c>
    </row>
    <row r="208" spans="1:2">
      <c r="A208" s="2" t="s">
        <v>846</v>
      </c>
      <c r="B208" s="2" t="s">
        <v>667</v>
      </c>
    </row>
    <row r="209" spans="1:2">
      <c r="A209" s="2" t="s">
        <v>847</v>
      </c>
      <c r="B209" s="2" t="s">
        <v>682</v>
      </c>
    </row>
    <row r="210" spans="1:2">
      <c r="A210" s="2" t="s">
        <v>848</v>
      </c>
      <c r="B210" s="2" t="s">
        <v>648</v>
      </c>
    </row>
    <row r="211" spans="1:2">
      <c r="A211" s="2" t="s">
        <v>849</v>
      </c>
      <c r="B211" s="2" t="s">
        <v>629</v>
      </c>
    </row>
    <row r="212" spans="1:2">
      <c r="A212" s="2" t="s">
        <v>850</v>
      </c>
      <c r="B212" s="2" t="s">
        <v>618</v>
      </c>
    </row>
    <row r="213" spans="1:2">
      <c r="A213" s="2" t="s">
        <v>851</v>
      </c>
      <c r="B213" s="2" t="s">
        <v>624</v>
      </c>
    </row>
    <row r="214" spans="1:2">
      <c r="A214" s="2" t="s">
        <v>852</v>
      </c>
      <c r="B214" s="2" t="s">
        <v>641</v>
      </c>
    </row>
    <row r="215" spans="1:2">
      <c r="A215" s="2" t="s">
        <v>853</v>
      </c>
      <c r="B215" s="2" t="s">
        <v>624</v>
      </c>
    </row>
    <row r="216" spans="1:2">
      <c r="A216" s="2" t="s">
        <v>854</v>
      </c>
      <c r="B216" s="2" t="s">
        <v>652</v>
      </c>
    </row>
    <row r="217" spans="1:2">
      <c r="A217" s="2" t="s">
        <v>855</v>
      </c>
      <c r="B217" s="2" t="s">
        <v>648</v>
      </c>
    </row>
    <row r="218" spans="1:2">
      <c r="A218" s="2" t="s">
        <v>856</v>
      </c>
      <c r="B218" s="2" t="s">
        <v>618</v>
      </c>
    </row>
    <row r="219" spans="1:2">
      <c r="A219" s="2" t="s">
        <v>857</v>
      </c>
      <c r="B219" s="2" t="s">
        <v>842</v>
      </c>
    </row>
    <row r="220" spans="1:2">
      <c r="A220" s="2" t="s">
        <v>858</v>
      </c>
      <c r="B220" s="2" t="s">
        <v>629</v>
      </c>
    </row>
    <row r="221" spans="1:2">
      <c r="A221" s="2" t="s">
        <v>859</v>
      </c>
      <c r="B221" s="2" t="s">
        <v>654</v>
      </c>
    </row>
    <row r="222" spans="1:2">
      <c r="A222" s="2" t="s">
        <v>860</v>
      </c>
      <c r="B222" s="2" t="s">
        <v>648</v>
      </c>
    </row>
    <row r="223" spans="1:2">
      <c r="A223" s="2" t="s">
        <v>861</v>
      </c>
      <c r="B223" s="2" t="s">
        <v>636</v>
      </c>
    </row>
    <row r="224" spans="1:2">
      <c r="A224" s="2" t="s">
        <v>862</v>
      </c>
      <c r="B224" s="2" t="s">
        <v>618</v>
      </c>
    </row>
    <row r="225" spans="1:2">
      <c r="A225" s="2" t="s">
        <v>863</v>
      </c>
      <c r="B225" s="2" t="s">
        <v>682</v>
      </c>
    </row>
    <row r="226" spans="1:2">
      <c r="A226" s="2" t="s">
        <v>864</v>
      </c>
      <c r="B226" s="2" t="s">
        <v>618</v>
      </c>
    </row>
    <row r="227" spans="1:2">
      <c r="A227" s="2" t="s">
        <v>865</v>
      </c>
      <c r="B227" s="2" t="s">
        <v>620</v>
      </c>
    </row>
    <row r="228" spans="1:2">
      <c r="A228" s="2" t="s">
        <v>866</v>
      </c>
      <c r="B228" s="2" t="s">
        <v>618</v>
      </c>
    </row>
    <row r="229" spans="1:2">
      <c r="A229" s="2" t="s">
        <v>867</v>
      </c>
      <c r="B229" s="2" t="s">
        <v>654</v>
      </c>
    </row>
    <row r="230" spans="1:2">
      <c r="A230" s="2" t="s">
        <v>868</v>
      </c>
      <c r="B230" s="2" t="s">
        <v>627</v>
      </c>
    </row>
    <row r="231" spans="1:2">
      <c r="A231" s="2" t="s">
        <v>869</v>
      </c>
      <c r="B231" s="2" t="s">
        <v>616</v>
      </c>
    </row>
    <row r="232" spans="1:2">
      <c r="A232" s="2" t="s">
        <v>870</v>
      </c>
      <c r="B232" s="2" t="s">
        <v>654</v>
      </c>
    </row>
    <row r="233" spans="1:2">
      <c r="A233" s="2" t="s">
        <v>871</v>
      </c>
      <c r="B233" s="2" t="s">
        <v>641</v>
      </c>
    </row>
    <row r="234" spans="1:2">
      <c r="A234" s="2" t="s">
        <v>872</v>
      </c>
      <c r="B234" s="2" t="s">
        <v>629</v>
      </c>
    </row>
    <row r="235" spans="1:2">
      <c r="A235" s="2" t="s">
        <v>873</v>
      </c>
      <c r="B235" s="2" t="s">
        <v>613</v>
      </c>
    </row>
    <row r="236" spans="1:2">
      <c r="A236" s="2" t="s">
        <v>874</v>
      </c>
      <c r="B236" s="2" t="s">
        <v>629</v>
      </c>
    </row>
    <row r="237" spans="1:2">
      <c r="A237" s="2" t="s">
        <v>875</v>
      </c>
      <c r="B237" s="2" t="s">
        <v>646</v>
      </c>
    </row>
    <row r="238" spans="1:2">
      <c r="A238" s="2" t="s">
        <v>876</v>
      </c>
      <c r="B238" s="2" t="s">
        <v>633</v>
      </c>
    </row>
    <row r="239" spans="1:2">
      <c r="A239" s="2" t="s">
        <v>877</v>
      </c>
      <c r="B239" s="2" t="s">
        <v>624</v>
      </c>
    </row>
    <row r="240" spans="1:2">
      <c r="A240" s="2" t="s">
        <v>878</v>
      </c>
      <c r="B240" s="2" t="s">
        <v>616</v>
      </c>
    </row>
    <row r="241" spans="1:2">
      <c r="A241" s="2" t="s">
        <v>879</v>
      </c>
      <c r="B241" s="2" t="s">
        <v>652</v>
      </c>
    </row>
    <row r="242" spans="1:2">
      <c r="A242" s="2" t="s">
        <v>880</v>
      </c>
      <c r="B242" s="2" t="s">
        <v>624</v>
      </c>
    </row>
    <row r="243" spans="1:2">
      <c r="A243" s="2" t="s">
        <v>881</v>
      </c>
      <c r="B243" s="2" t="s">
        <v>652</v>
      </c>
    </row>
    <row r="244" spans="1:2">
      <c r="A244" s="2" t="s">
        <v>882</v>
      </c>
      <c r="B244" s="2" t="s">
        <v>633</v>
      </c>
    </row>
    <row r="245" spans="1:2">
      <c r="A245" s="2" t="s">
        <v>883</v>
      </c>
      <c r="B245" s="2" t="s">
        <v>702</v>
      </c>
    </row>
    <row r="246" spans="1:2">
      <c r="A246" s="2" t="s">
        <v>884</v>
      </c>
      <c r="B246" s="2" t="s">
        <v>648</v>
      </c>
    </row>
    <row r="247" spans="1:2">
      <c r="A247" s="2" t="s">
        <v>885</v>
      </c>
      <c r="B247" s="2" t="s">
        <v>644</v>
      </c>
    </row>
    <row r="248" spans="1:2">
      <c r="A248" s="2" t="s">
        <v>886</v>
      </c>
      <c r="B248" s="2" t="s">
        <v>648</v>
      </c>
    </row>
    <row r="249" spans="1:2">
      <c r="A249" s="2" t="s">
        <v>887</v>
      </c>
      <c r="B249" s="2" t="s">
        <v>641</v>
      </c>
    </row>
    <row r="250" spans="1:2">
      <c r="A250" s="2" t="s">
        <v>888</v>
      </c>
      <c r="B250" s="2" t="s">
        <v>618</v>
      </c>
    </row>
    <row r="251" spans="1:2">
      <c r="A251" s="2" t="s">
        <v>889</v>
      </c>
      <c r="B251" s="2" t="s">
        <v>702</v>
      </c>
    </row>
    <row r="252" spans="1:2">
      <c r="A252" s="2" t="s">
        <v>890</v>
      </c>
      <c r="B252" s="2" t="s">
        <v>712</v>
      </c>
    </row>
    <row r="253" spans="1:2">
      <c r="A253" s="2" t="s">
        <v>891</v>
      </c>
      <c r="B253" s="2" t="s">
        <v>688</v>
      </c>
    </row>
    <row r="254" spans="1:2">
      <c r="A254" s="2" t="s">
        <v>892</v>
      </c>
      <c r="B254" s="2" t="s">
        <v>616</v>
      </c>
    </row>
    <row r="255" spans="1:2">
      <c r="A255" s="2" t="s">
        <v>893</v>
      </c>
      <c r="B255" s="2" t="s">
        <v>656</v>
      </c>
    </row>
    <row r="256" spans="1:2">
      <c r="A256" s="2" t="s">
        <v>894</v>
      </c>
      <c r="B256" s="2" t="s">
        <v>667</v>
      </c>
    </row>
    <row r="257" spans="1:2">
      <c r="A257" s="2" t="s">
        <v>895</v>
      </c>
      <c r="B257" s="2" t="s">
        <v>639</v>
      </c>
    </row>
    <row r="258" spans="1:2">
      <c r="A258" s="2" t="s">
        <v>896</v>
      </c>
      <c r="B258" s="2" t="s">
        <v>682</v>
      </c>
    </row>
    <row r="259" spans="1:2">
      <c r="A259" s="2" t="s">
        <v>897</v>
      </c>
      <c r="B259" s="2" t="s">
        <v>639</v>
      </c>
    </row>
    <row r="260" spans="1:2">
      <c r="A260" s="2" t="s">
        <v>898</v>
      </c>
      <c r="B260" s="2" t="s">
        <v>633</v>
      </c>
    </row>
    <row r="261" spans="1:2">
      <c r="A261" s="2" t="s">
        <v>899</v>
      </c>
      <c r="B261" s="2" t="s">
        <v>631</v>
      </c>
    </row>
    <row r="262" spans="1:2">
      <c r="A262" s="2" t="s">
        <v>900</v>
      </c>
      <c r="B262" s="2" t="s">
        <v>652</v>
      </c>
    </row>
    <row r="263" spans="1:2">
      <c r="A263" s="2" t="s">
        <v>901</v>
      </c>
      <c r="B263" s="2" t="s">
        <v>636</v>
      </c>
    </row>
    <row r="264" spans="1:2">
      <c r="A264" s="2" t="s">
        <v>902</v>
      </c>
      <c r="B264" s="2" t="s">
        <v>646</v>
      </c>
    </row>
    <row r="265" spans="1:2">
      <c r="A265" s="2" t="s">
        <v>903</v>
      </c>
      <c r="B265" s="2" t="s">
        <v>652</v>
      </c>
    </row>
    <row r="266" spans="1:2">
      <c r="A266" s="2" t="s">
        <v>904</v>
      </c>
      <c r="B266" s="2" t="s">
        <v>641</v>
      </c>
    </row>
    <row r="267" spans="1:2">
      <c r="A267" s="2" t="s">
        <v>905</v>
      </c>
      <c r="B267" s="2" t="s">
        <v>682</v>
      </c>
    </row>
    <row r="268" spans="1:2">
      <c r="A268" s="2" t="s">
        <v>906</v>
      </c>
      <c r="B268" s="2" t="s">
        <v>702</v>
      </c>
    </row>
    <row r="269" spans="1:2">
      <c r="A269" s="2" t="s">
        <v>907</v>
      </c>
      <c r="B269" s="2" t="s">
        <v>627</v>
      </c>
    </row>
    <row r="270" spans="1:2">
      <c r="A270" s="2" t="s">
        <v>908</v>
      </c>
      <c r="B270" s="2" t="s">
        <v>702</v>
      </c>
    </row>
    <row r="271" spans="1:2">
      <c r="A271" s="2" t="s">
        <v>909</v>
      </c>
      <c r="B271" s="2" t="s">
        <v>629</v>
      </c>
    </row>
    <row r="272" spans="1:2">
      <c r="A272" s="2" t="s">
        <v>910</v>
      </c>
      <c r="B272" s="2" t="s">
        <v>702</v>
      </c>
    </row>
    <row r="273" spans="1:2">
      <c r="A273" s="2" t="s">
        <v>911</v>
      </c>
      <c r="B273" s="2" t="s">
        <v>639</v>
      </c>
    </row>
    <row r="274" spans="1:2">
      <c r="A274" s="2" t="s">
        <v>912</v>
      </c>
      <c r="B274" s="2" t="s">
        <v>639</v>
      </c>
    </row>
    <row r="275" spans="1:2">
      <c r="A275" s="2" t="s">
        <v>913</v>
      </c>
      <c r="B275" s="2" t="s">
        <v>629</v>
      </c>
    </row>
    <row r="276" spans="1:2">
      <c r="A276" s="2" t="s">
        <v>914</v>
      </c>
      <c r="B276" s="2" t="s">
        <v>641</v>
      </c>
    </row>
    <row r="277" spans="1:2">
      <c r="A277" s="2" t="s">
        <v>915</v>
      </c>
      <c r="B277" s="2" t="s">
        <v>622</v>
      </c>
    </row>
    <row r="278" spans="1:2">
      <c r="A278" s="2" t="s">
        <v>916</v>
      </c>
      <c r="B278" s="2" t="s">
        <v>618</v>
      </c>
    </row>
    <row r="279" spans="1:2">
      <c r="A279" s="2" t="s">
        <v>917</v>
      </c>
      <c r="B279" s="2" t="s">
        <v>646</v>
      </c>
    </row>
    <row r="280" spans="1:2">
      <c r="A280" s="2" t="s">
        <v>918</v>
      </c>
      <c r="B280" s="2" t="s">
        <v>639</v>
      </c>
    </row>
    <row r="281" spans="1:2">
      <c r="A281" s="2" t="s">
        <v>919</v>
      </c>
      <c r="B281" s="2" t="s">
        <v>618</v>
      </c>
    </row>
    <row r="282" spans="1:2">
      <c r="A282" s="2" t="s">
        <v>920</v>
      </c>
      <c r="B282" s="2" t="s">
        <v>704</v>
      </c>
    </row>
    <row r="283" spans="1:2">
      <c r="A283" s="2" t="s">
        <v>921</v>
      </c>
      <c r="B283" s="2" t="s">
        <v>639</v>
      </c>
    </row>
    <row r="284" spans="1:2">
      <c r="A284" s="2" t="s">
        <v>922</v>
      </c>
      <c r="B284" s="2" t="s">
        <v>620</v>
      </c>
    </row>
    <row r="285" spans="1:2">
      <c r="A285" s="2" t="s">
        <v>923</v>
      </c>
      <c r="B285" s="2" t="s">
        <v>639</v>
      </c>
    </row>
    <row r="286" spans="1:2">
      <c r="A286" s="2" t="s">
        <v>924</v>
      </c>
      <c r="B286" s="2" t="s">
        <v>634</v>
      </c>
    </row>
    <row r="287" spans="1:2">
      <c r="A287" s="2" t="s">
        <v>925</v>
      </c>
      <c r="B287" s="2" t="s">
        <v>629</v>
      </c>
    </row>
    <row r="288" spans="1:2">
      <c r="A288" s="2" t="s">
        <v>926</v>
      </c>
      <c r="B288" s="2" t="s">
        <v>654</v>
      </c>
    </row>
    <row r="289" spans="1:2">
      <c r="A289" s="2" t="s">
        <v>927</v>
      </c>
      <c r="B289" s="2" t="s">
        <v>634</v>
      </c>
    </row>
    <row r="290" spans="1:2">
      <c r="A290" s="2" t="s">
        <v>928</v>
      </c>
      <c r="B290" s="2" t="s">
        <v>622</v>
      </c>
    </row>
    <row r="291" spans="1:2">
      <c r="A291" s="2" t="s">
        <v>929</v>
      </c>
      <c r="B291" s="2" t="s">
        <v>629</v>
      </c>
    </row>
    <row r="292" spans="1:2">
      <c r="A292" s="2" t="s">
        <v>930</v>
      </c>
      <c r="B292" s="2" t="s">
        <v>629</v>
      </c>
    </row>
    <row r="293" spans="1:2">
      <c r="A293" s="2" t="s">
        <v>931</v>
      </c>
      <c r="B293" s="2" t="s">
        <v>652</v>
      </c>
    </row>
    <row r="294" spans="1:2">
      <c r="A294" s="2" t="s">
        <v>932</v>
      </c>
      <c r="B294" s="2" t="s">
        <v>616</v>
      </c>
    </row>
    <row r="295" spans="1:2">
      <c r="A295" s="2" t="s">
        <v>933</v>
      </c>
      <c r="B295" s="2" t="s">
        <v>652</v>
      </c>
    </row>
    <row r="296" spans="1:2">
      <c r="A296" s="2" t="s">
        <v>934</v>
      </c>
      <c r="B296" s="2" t="s">
        <v>629</v>
      </c>
    </row>
    <row r="297" spans="1:2">
      <c r="A297" s="2" t="s">
        <v>935</v>
      </c>
      <c r="B297" s="2" t="s">
        <v>629</v>
      </c>
    </row>
    <row r="298" spans="1:2">
      <c r="A298" s="2" t="s">
        <v>936</v>
      </c>
      <c r="B298" s="2" t="s">
        <v>620</v>
      </c>
    </row>
    <row r="299" spans="1:2">
      <c r="A299" s="2" t="s">
        <v>937</v>
      </c>
      <c r="B299" s="2" t="s">
        <v>712</v>
      </c>
    </row>
    <row r="300" spans="1:2">
      <c r="A300" s="2" t="s">
        <v>938</v>
      </c>
      <c r="B300" s="2" t="s">
        <v>639</v>
      </c>
    </row>
    <row r="301" spans="1:2">
      <c r="A301" s="2" t="s">
        <v>939</v>
      </c>
      <c r="B301" s="2" t="s">
        <v>618</v>
      </c>
    </row>
    <row r="302" spans="1:2">
      <c r="A302" s="2" t="s">
        <v>940</v>
      </c>
      <c r="B302" s="2" t="s">
        <v>633</v>
      </c>
    </row>
    <row r="303" spans="1:2">
      <c r="A303" s="2" t="s">
        <v>941</v>
      </c>
      <c r="B303" s="2" t="s">
        <v>839</v>
      </c>
    </row>
    <row r="304" spans="1:2">
      <c r="A304" s="2" t="s">
        <v>942</v>
      </c>
      <c r="B304" s="2" t="s">
        <v>654</v>
      </c>
    </row>
    <row r="305" spans="1:2">
      <c r="A305" s="2" t="s">
        <v>943</v>
      </c>
      <c r="B305" s="2" t="s">
        <v>712</v>
      </c>
    </row>
    <row r="306" spans="1:2">
      <c r="A306" s="2" t="s">
        <v>944</v>
      </c>
      <c r="B306" s="2" t="s">
        <v>702</v>
      </c>
    </row>
    <row r="307" spans="1:2">
      <c r="A307" s="2" t="s">
        <v>945</v>
      </c>
      <c r="B307" s="2" t="s">
        <v>648</v>
      </c>
    </row>
    <row r="308" spans="1:2">
      <c r="A308" s="2" t="s">
        <v>946</v>
      </c>
      <c r="B308" s="2" t="s">
        <v>641</v>
      </c>
    </row>
    <row r="309" spans="1:2">
      <c r="A309" s="2" t="s">
        <v>947</v>
      </c>
      <c r="B309" s="2" t="s">
        <v>636</v>
      </c>
    </row>
    <row r="310" spans="1:2">
      <c r="A310" s="2" t="s">
        <v>948</v>
      </c>
      <c r="B310" s="2" t="s">
        <v>636</v>
      </c>
    </row>
    <row r="311" spans="1:2">
      <c r="A311" s="2" t="s">
        <v>949</v>
      </c>
      <c r="B311" s="2" t="s">
        <v>620</v>
      </c>
    </row>
    <row r="312" spans="1:2">
      <c r="A312" s="2" t="s">
        <v>950</v>
      </c>
      <c r="B312" s="2" t="s">
        <v>636</v>
      </c>
    </row>
    <row r="313" spans="1:2">
      <c r="A313" s="2" t="s">
        <v>951</v>
      </c>
      <c r="B313" s="2" t="s">
        <v>704</v>
      </c>
    </row>
    <row r="314" spans="1:2">
      <c r="A314" s="2" t="s">
        <v>952</v>
      </c>
      <c r="B314" s="2" t="s">
        <v>629</v>
      </c>
    </row>
    <row r="315" spans="1:2">
      <c r="A315" s="2" t="s">
        <v>953</v>
      </c>
      <c r="B315" s="2" t="s">
        <v>682</v>
      </c>
    </row>
    <row r="316" spans="1:2">
      <c r="A316" s="2" t="s">
        <v>954</v>
      </c>
      <c r="B316" s="2" t="s">
        <v>618</v>
      </c>
    </row>
    <row r="317" spans="1:2">
      <c r="A317" s="2" t="s">
        <v>955</v>
      </c>
      <c r="B317" s="2" t="s">
        <v>629</v>
      </c>
    </row>
    <row r="318" spans="1:2">
      <c r="A318" s="2" t="s">
        <v>956</v>
      </c>
      <c r="B318" s="2" t="s">
        <v>636</v>
      </c>
    </row>
    <row r="319" spans="1:2">
      <c r="A319" s="2" t="s">
        <v>957</v>
      </c>
      <c r="B319" s="2" t="s">
        <v>639</v>
      </c>
    </row>
    <row r="320" spans="1:2">
      <c r="A320" s="2" t="s">
        <v>958</v>
      </c>
      <c r="B320" s="2" t="s">
        <v>688</v>
      </c>
    </row>
    <row r="321" spans="1:2">
      <c r="A321" s="2" t="s">
        <v>959</v>
      </c>
      <c r="B321" s="2" t="s">
        <v>636</v>
      </c>
    </row>
    <row r="322" spans="1:2">
      <c r="A322" s="2" t="s">
        <v>960</v>
      </c>
      <c r="B322" s="2" t="s">
        <v>629</v>
      </c>
    </row>
    <row r="323" spans="1:2">
      <c r="A323" s="2" t="s">
        <v>961</v>
      </c>
      <c r="B323" s="2" t="s">
        <v>641</v>
      </c>
    </row>
    <row r="324" spans="1:2">
      <c r="A324" s="2" t="s">
        <v>962</v>
      </c>
      <c r="B324" s="2" t="s">
        <v>629</v>
      </c>
    </row>
    <row r="325" spans="1:2">
      <c r="A325" s="2" t="s">
        <v>963</v>
      </c>
      <c r="B325" s="2" t="s">
        <v>648</v>
      </c>
    </row>
    <row r="326" spans="1:2">
      <c r="A326" s="2" t="s">
        <v>964</v>
      </c>
      <c r="B326" s="2" t="s">
        <v>633</v>
      </c>
    </row>
    <row r="327" spans="1:2">
      <c r="A327" s="2" t="s">
        <v>965</v>
      </c>
      <c r="B327" s="2" t="s">
        <v>634</v>
      </c>
    </row>
    <row r="328" spans="1:2">
      <c r="A328" s="2" t="s">
        <v>966</v>
      </c>
      <c r="B328" s="2" t="s">
        <v>622</v>
      </c>
    </row>
    <row r="329" spans="1:2">
      <c r="A329" s="2" t="s">
        <v>967</v>
      </c>
      <c r="B329" s="2" t="s">
        <v>622</v>
      </c>
    </row>
    <row r="330" spans="1:2">
      <c r="A330" s="2" t="s">
        <v>968</v>
      </c>
      <c r="B330" s="2" t="s">
        <v>622</v>
      </c>
    </row>
    <row r="331" spans="1:2">
      <c r="A331" s="2" t="s">
        <v>969</v>
      </c>
      <c r="B331" s="2" t="s">
        <v>688</v>
      </c>
    </row>
    <row r="332" spans="1:2">
      <c r="A332" s="2" t="s">
        <v>970</v>
      </c>
      <c r="B332" s="2" t="s">
        <v>641</v>
      </c>
    </row>
    <row r="333" spans="1:2">
      <c r="A333" s="2" t="s">
        <v>971</v>
      </c>
      <c r="B333" s="2" t="s">
        <v>646</v>
      </c>
    </row>
    <row r="334" spans="1:2">
      <c r="A334" s="2" t="s">
        <v>972</v>
      </c>
      <c r="B334" s="2" t="s">
        <v>641</v>
      </c>
    </row>
    <row r="335" spans="1:2">
      <c r="A335" s="2" t="s">
        <v>973</v>
      </c>
      <c r="B335" s="2" t="s">
        <v>639</v>
      </c>
    </row>
    <row r="336" spans="1:2">
      <c r="A336" s="2" t="s">
        <v>974</v>
      </c>
      <c r="B336" s="2" t="s">
        <v>641</v>
      </c>
    </row>
    <row r="337" spans="1:2">
      <c r="A337" s="2" t="s">
        <v>975</v>
      </c>
      <c r="B337" s="2" t="s">
        <v>624</v>
      </c>
    </row>
    <row r="338" spans="1:2">
      <c r="A338" s="2" t="s">
        <v>976</v>
      </c>
      <c r="B338" s="2" t="s">
        <v>648</v>
      </c>
    </row>
    <row r="339" spans="1:2">
      <c r="A339" s="2" t="s">
        <v>977</v>
      </c>
      <c r="B339" s="2" t="s">
        <v>618</v>
      </c>
    </row>
    <row r="340" spans="1:2">
      <c r="A340" s="2" t="s">
        <v>978</v>
      </c>
      <c r="B340" s="2" t="s">
        <v>627</v>
      </c>
    </row>
    <row r="341" spans="1:2">
      <c r="A341" s="2" t="s">
        <v>979</v>
      </c>
      <c r="B341" s="2" t="s">
        <v>667</v>
      </c>
    </row>
    <row r="342" spans="1:2">
      <c r="A342" s="2" t="s">
        <v>980</v>
      </c>
      <c r="B342" s="2" t="s">
        <v>641</v>
      </c>
    </row>
    <row r="343" spans="1:2">
      <c r="A343" s="2" t="s">
        <v>981</v>
      </c>
      <c r="B343" s="2" t="s">
        <v>618</v>
      </c>
    </row>
    <row r="344" spans="1:2">
      <c r="A344" s="2" t="s">
        <v>982</v>
      </c>
      <c r="B344" s="2" t="s">
        <v>629</v>
      </c>
    </row>
    <row r="345" spans="1:2">
      <c r="A345" s="2" t="s">
        <v>983</v>
      </c>
      <c r="B345" s="2" t="s">
        <v>636</v>
      </c>
    </row>
    <row r="346" spans="1:2">
      <c r="A346" s="2" t="s">
        <v>984</v>
      </c>
      <c r="B346" s="2" t="s">
        <v>712</v>
      </c>
    </row>
    <row r="347" spans="1:2">
      <c r="A347" s="2" t="s">
        <v>985</v>
      </c>
      <c r="B347" s="2" t="s">
        <v>839</v>
      </c>
    </row>
    <row r="348" spans="1:2">
      <c r="A348" s="2" t="s">
        <v>986</v>
      </c>
      <c r="B348" s="2" t="s">
        <v>641</v>
      </c>
    </row>
    <row r="349" spans="1:2">
      <c r="A349" s="2" t="s">
        <v>987</v>
      </c>
      <c r="B349" s="2" t="s">
        <v>629</v>
      </c>
    </row>
    <row r="350" spans="1:2">
      <c r="A350" s="2" t="s">
        <v>988</v>
      </c>
      <c r="B350" s="2" t="s">
        <v>688</v>
      </c>
    </row>
    <row r="351" spans="1:2">
      <c r="A351" s="2" t="s">
        <v>989</v>
      </c>
      <c r="B351" s="2" t="s">
        <v>839</v>
      </c>
    </row>
    <row r="352" spans="1:2">
      <c r="A352" s="2" t="s">
        <v>990</v>
      </c>
      <c r="B352" s="2" t="s">
        <v>629</v>
      </c>
    </row>
    <row r="353" spans="1:2">
      <c r="A353" s="2" t="s">
        <v>991</v>
      </c>
      <c r="B353" s="2" t="s">
        <v>629</v>
      </c>
    </row>
    <row r="354" spans="1:2">
      <c r="A354" s="2" t="s">
        <v>992</v>
      </c>
      <c r="B354" s="2" t="s">
        <v>688</v>
      </c>
    </row>
    <row r="355" spans="1:2">
      <c r="A355" s="2" t="s">
        <v>993</v>
      </c>
      <c r="B355" s="2" t="s">
        <v>624</v>
      </c>
    </row>
    <row r="356" spans="1:2">
      <c r="A356" s="2" t="s">
        <v>994</v>
      </c>
      <c r="B356" s="2" t="s">
        <v>629</v>
      </c>
    </row>
    <row r="357" spans="1:2">
      <c r="A357" s="2" t="s">
        <v>995</v>
      </c>
      <c r="B357" s="2" t="s">
        <v>627</v>
      </c>
    </row>
    <row r="358" spans="1:2">
      <c r="A358" s="2" t="s">
        <v>996</v>
      </c>
      <c r="B358" s="2" t="s">
        <v>627</v>
      </c>
    </row>
    <row r="359" spans="1:2">
      <c r="A359" s="2" t="s">
        <v>997</v>
      </c>
      <c r="B359" s="2" t="s">
        <v>688</v>
      </c>
    </row>
    <row r="360" spans="1:2">
      <c r="A360" s="2" t="s">
        <v>998</v>
      </c>
      <c r="B360" s="2" t="s">
        <v>633</v>
      </c>
    </row>
    <row r="361" spans="1:2">
      <c r="A361" s="2" t="s">
        <v>999</v>
      </c>
      <c r="B361" s="2" t="s">
        <v>616</v>
      </c>
    </row>
    <row r="362" spans="1:2">
      <c r="A362" s="2" t="s">
        <v>1000</v>
      </c>
      <c r="B362" s="2" t="s">
        <v>627</v>
      </c>
    </row>
    <row r="363" spans="1:2">
      <c r="A363" s="2" t="s">
        <v>1001</v>
      </c>
      <c r="B363" s="2" t="s">
        <v>616</v>
      </c>
    </row>
    <row r="364" spans="1:2">
      <c r="A364" s="2" t="s">
        <v>1002</v>
      </c>
      <c r="B364" s="2" t="s">
        <v>641</v>
      </c>
    </row>
    <row r="365" spans="1:2">
      <c r="A365" s="2" t="s">
        <v>1003</v>
      </c>
      <c r="B365" s="2" t="s">
        <v>712</v>
      </c>
    </row>
    <row r="366" spans="1:2">
      <c r="A366" s="2" t="s">
        <v>1004</v>
      </c>
      <c r="B366" s="2" t="s">
        <v>624</v>
      </c>
    </row>
    <row r="367" spans="1:2">
      <c r="A367" s="2" t="s">
        <v>1005</v>
      </c>
      <c r="B367" s="2" t="s">
        <v>618</v>
      </c>
    </row>
    <row r="368" spans="1:2">
      <c r="A368" s="2" t="s">
        <v>1006</v>
      </c>
      <c r="B368" s="2" t="s">
        <v>704</v>
      </c>
    </row>
    <row r="369" spans="1:2">
      <c r="A369" s="2" t="s">
        <v>1007</v>
      </c>
      <c r="B369" s="2" t="s">
        <v>622</v>
      </c>
    </row>
    <row r="370" spans="1:2">
      <c r="A370" s="2" t="s">
        <v>1008</v>
      </c>
      <c r="B370" s="2" t="s">
        <v>639</v>
      </c>
    </row>
    <row r="371" spans="1:2">
      <c r="A371" s="2" t="s">
        <v>1009</v>
      </c>
      <c r="B371" s="2" t="s">
        <v>636</v>
      </c>
    </row>
    <row r="372" spans="1:2">
      <c r="A372" s="2" t="s">
        <v>1010</v>
      </c>
      <c r="B372" s="2" t="s">
        <v>636</v>
      </c>
    </row>
    <row r="373" spans="1:2">
      <c r="A373" s="2" t="s">
        <v>1011</v>
      </c>
      <c r="B373" s="2" t="s">
        <v>624</v>
      </c>
    </row>
    <row r="374" spans="1:2">
      <c r="A374" s="2" t="s">
        <v>1012</v>
      </c>
      <c r="B374" s="2" t="s">
        <v>618</v>
      </c>
    </row>
    <row r="375" spans="1:2">
      <c r="A375" s="2" t="s">
        <v>1013</v>
      </c>
      <c r="B375" s="2" t="s">
        <v>688</v>
      </c>
    </row>
    <row r="376" spans="1:2">
      <c r="A376" s="2" t="s">
        <v>1014</v>
      </c>
      <c r="B376" s="2" t="s">
        <v>634</v>
      </c>
    </row>
    <row r="377" spans="1:2">
      <c r="A377" s="2" t="s">
        <v>1015</v>
      </c>
      <c r="B377" s="2" t="s">
        <v>688</v>
      </c>
    </row>
    <row r="378" spans="1:2">
      <c r="A378" s="2" t="s">
        <v>1016</v>
      </c>
      <c r="B378" s="2" t="s">
        <v>702</v>
      </c>
    </row>
    <row r="379" spans="1:2">
      <c r="A379" s="2" t="s">
        <v>1017</v>
      </c>
      <c r="B379" s="2" t="s">
        <v>627</v>
      </c>
    </row>
    <row r="380" spans="1:2">
      <c r="A380" s="2" t="s">
        <v>1018</v>
      </c>
      <c r="B380" s="2" t="s">
        <v>667</v>
      </c>
    </row>
    <row r="381" spans="1:2">
      <c r="A381" s="2" t="s">
        <v>1019</v>
      </c>
      <c r="B381" s="2" t="s">
        <v>622</v>
      </c>
    </row>
    <row r="382" spans="1:2">
      <c r="A382" s="2" t="s">
        <v>1020</v>
      </c>
      <c r="B382" s="2" t="s">
        <v>616</v>
      </c>
    </row>
    <row r="383" spans="1:2">
      <c r="A383" s="2" t="s">
        <v>1021</v>
      </c>
      <c r="B383" s="2" t="s">
        <v>624</v>
      </c>
    </row>
    <row r="384" spans="1:2">
      <c r="A384" s="2" t="s">
        <v>1022</v>
      </c>
      <c r="B384" s="2" t="s">
        <v>702</v>
      </c>
    </row>
    <row r="385" spans="1:2">
      <c r="A385" s="2" t="s">
        <v>1023</v>
      </c>
      <c r="B385" s="2" t="s">
        <v>618</v>
      </c>
    </row>
    <row r="386" spans="1:2">
      <c r="A386" s="2" t="s">
        <v>1024</v>
      </c>
      <c r="B386" s="2" t="s">
        <v>704</v>
      </c>
    </row>
    <row r="387" spans="1:2">
      <c r="A387" s="2" t="s">
        <v>1025</v>
      </c>
      <c r="B387" s="2" t="s">
        <v>624</v>
      </c>
    </row>
    <row r="388" spans="1:2">
      <c r="A388" s="2" t="s">
        <v>1026</v>
      </c>
      <c r="B388" s="2" t="s">
        <v>656</v>
      </c>
    </row>
    <row r="389" spans="1:2">
      <c r="A389" s="2" t="s">
        <v>1027</v>
      </c>
      <c r="B389" s="2" t="s">
        <v>616</v>
      </c>
    </row>
    <row r="390" spans="1:2">
      <c r="A390" s="2" t="s">
        <v>1028</v>
      </c>
      <c r="B390" s="2" t="s">
        <v>618</v>
      </c>
    </row>
    <row r="391" spans="1:2">
      <c r="A391" s="2" t="s">
        <v>1029</v>
      </c>
      <c r="B391" s="2" t="s">
        <v>639</v>
      </c>
    </row>
    <row r="392" spans="1:2">
      <c r="A392" s="2" t="s">
        <v>1030</v>
      </c>
      <c r="B392" s="2" t="s">
        <v>629</v>
      </c>
    </row>
    <row r="393" spans="1:2">
      <c r="A393" s="2" t="s">
        <v>1031</v>
      </c>
      <c r="B393" s="2" t="s">
        <v>631</v>
      </c>
    </row>
    <row r="394" spans="1:2">
      <c r="A394" s="2" t="s">
        <v>1032</v>
      </c>
      <c r="B394" s="2" t="s">
        <v>633</v>
      </c>
    </row>
    <row r="395" spans="1:2">
      <c r="A395" s="2" t="s">
        <v>1033</v>
      </c>
      <c r="B395" s="2" t="s">
        <v>622</v>
      </c>
    </row>
    <row r="396" spans="1:2">
      <c r="A396" s="2" t="s">
        <v>1034</v>
      </c>
      <c r="B396" s="2" t="s">
        <v>636</v>
      </c>
    </row>
    <row r="397" spans="1:2">
      <c r="A397" s="2" t="s">
        <v>1035</v>
      </c>
      <c r="B397" s="2" t="s">
        <v>616</v>
      </c>
    </row>
    <row r="398" spans="1:2">
      <c r="A398" s="2" t="s">
        <v>1036</v>
      </c>
      <c r="B398" s="2" t="s">
        <v>633</v>
      </c>
    </row>
    <row r="399" spans="1:2">
      <c r="A399" s="2" t="s">
        <v>1037</v>
      </c>
      <c r="B399" s="2" t="s">
        <v>682</v>
      </c>
    </row>
    <row r="400" spans="1:2">
      <c r="A400" s="2" t="s">
        <v>1038</v>
      </c>
      <c r="B400" s="2" t="s">
        <v>646</v>
      </c>
    </row>
    <row r="401" spans="1:2">
      <c r="A401" s="2" t="s">
        <v>1039</v>
      </c>
      <c r="B401" s="2" t="s">
        <v>636</v>
      </c>
    </row>
    <row r="402" spans="1:2">
      <c r="A402" s="2" t="s">
        <v>1040</v>
      </c>
      <c r="B402" s="2" t="s">
        <v>688</v>
      </c>
    </row>
    <row r="403" spans="1:2">
      <c r="A403" s="2" t="s">
        <v>1041</v>
      </c>
      <c r="B403" s="2" t="s">
        <v>639</v>
      </c>
    </row>
    <row r="404" spans="1:2">
      <c r="A404" s="2" t="s">
        <v>1042</v>
      </c>
      <c r="B404" s="2" t="s">
        <v>667</v>
      </c>
    </row>
    <row r="405" spans="1:2">
      <c r="A405" s="2" t="s">
        <v>1043</v>
      </c>
      <c r="B405" s="2" t="s">
        <v>618</v>
      </c>
    </row>
    <row r="406" spans="1:2">
      <c r="A406" s="2" t="s">
        <v>1044</v>
      </c>
      <c r="B406" s="2" t="s">
        <v>688</v>
      </c>
    </row>
    <row r="407" spans="1:2">
      <c r="A407" s="2" t="s">
        <v>1045</v>
      </c>
      <c r="B407" s="2" t="s">
        <v>688</v>
      </c>
    </row>
    <row r="408" spans="1:2">
      <c r="A408" s="2" t="s">
        <v>1046</v>
      </c>
      <c r="B408" s="2" t="s">
        <v>688</v>
      </c>
    </row>
    <row r="409" spans="1:2">
      <c r="A409" s="2" t="s">
        <v>1047</v>
      </c>
      <c r="B409" s="2" t="s">
        <v>633</v>
      </c>
    </row>
    <row r="410" spans="1:2">
      <c r="A410" s="2" t="s">
        <v>1048</v>
      </c>
      <c r="B410" s="2" t="s">
        <v>629</v>
      </c>
    </row>
    <row r="411" spans="1:2">
      <c r="A411" s="2" t="s">
        <v>1049</v>
      </c>
      <c r="B411" s="2" t="s">
        <v>688</v>
      </c>
    </row>
    <row r="412" spans="1:2">
      <c r="A412" s="2" t="s">
        <v>1050</v>
      </c>
      <c r="B412" s="2" t="s">
        <v>618</v>
      </c>
    </row>
    <row r="413" spans="1:2">
      <c r="A413" s="2" t="s">
        <v>1051</v>
      </c>
      <c r="B413" s="2" t="s">
        <v>633</v>
      </c>
    </row>
    <row r="414" spans="1:2">
      <c r="A414" s="2" t="s">
        <v>1052</v>
      </c>
      <c r="B414" s="2" t="s">
        <v>618</v>
      </c>
    </row>
    <row r="415" spans="1:2">
      <c r="A415" s="2" t="s">
        <v>1053</v>
      </c>
      <c r="B415" s="2" t="s">
        <v>648</v>
      </c>
    </row>
    <row r="416" spans="1:2">
      <c r="A416" s="2" t="s">
        <v>1054</v>
      </c>
      <c r="B416" s="2" t="s">
        <v>639</v>
      </c>
    </row>
    <row r="417" spans="1:2">
      <c r="A417" s="2" t="s">
        <v>1055</v>
      </c>
      <c r="B417" s="2" t="s">
        <v>667</v>
      </c>
    </row>
    <row r="418" spans="1:2">
      <c r="A418" s="2" t="s">
        <v>1056</v>
      </c>
      <c r="B418" s="2" t="s">
        <v>633</v>
      </c>
    </row>
    <row r="419" spans="1:2">
      <c r="A419" s="2" t="s">
        <v>1057</v>
      </c>
      <c r="B419" s="2" t="s">
        <v>618</v>
      </c>
    </row>
    <row r="420" spans="1:2">
      <c r="A420" s="2" t="s">
        <v>1058</v>
      </c>
      <c r="B420" s="2" t="s">
        <v>646</v>
      </c>
    </row>
    <row r="421" spans="1:2">
      <c r="A421" s="2" t="s">
        <v>1059</v>
      </c>
      <c r="B421" s="2" t="s">
        <v>634</v>
      </c>
    </row>
    <row r="422" spans="1:2">
      <c r="A422" s="2" t="s">
        <v>1060</v>
      </c>
      <c r="B422" s="2" t="s">
        <v>629</v>
      </c>
    </row>
    <row r="423" spans="1:2">
      <c r="A423" s="2" t="s">
        <v>1061</v>
      </c>
      <c r="B423" s="2" t="s">
        <v>629</v>
      </c>
    </row>
    <row r="424" spans="1:2">
      <c r="A424" s="2" t="s">
        <v>1062</v>
      </c>
      <c r="B424" s="2" t="s">
        <v>667</v>
      </c>
    </row>
    <row r="425" spans="1:2">
      <c r="A425" s="2" t="s">
        <v>1063</v>
      </c>
      <c r="B425" s="2" t="s">
        <v>654</v>
      </c>
    </row>
    <row r="426" spans="1:2">
      <c r="A426" s="2" t="s">
        <v>1064</v>
      </c>
      <c r="B426" s="2" t="s">
        <v>627</v>
      </c>
    </row>
    <row r="427" spans="1:2">
      <c r="A427" s="2" t="s">
        <v>1065</v>
      </c>
      <c r="B427" s="2" t="s">
        <v>622</v>
      </c>
    </row>
    <row r="428" spans="1:2">
      <c r="A428" s="2" t="s">
        <v>1066</v>
      </c>
      <c r="B428" s="2" t="s">
        <v>644</v>
      </c>
    </row>
    <row r="429" spans="1:2">
      <c r="A429" s="2" t="s">
        <v>1067</v>
      </c>
      <c r="B429" s="2" t="s">
        <v>639</v>
      </c>
    </row>
    <row r="430" spans="1:2">
      <c r="A430" s="2" t="s">
        <v>1068</v>
      </c>
      <c r="B430" s="2" t="s">
        <v>641</v>
      </c>
    </row>
    <row r="431" spans="1:2">
      <c r="A431" s="2" t="s">
        <v>1069</v>
      </c>
      <c r="B431" s="2" t="s">
        <v>648</v>
      </c>
    </row>
    <row r="432" spans="1:2">
      <c r="A432" s="2" t="s">
        <v>1070</v>
      </c>
      <c r="B432" s="2" t="s">
        <v>644</v>
      </c>
    </row>
    <row r="433" spans="1:2">
      <c r="A433" s="2" t="s">
        <v>1071</v>
      </c>
      <c r="B433" s="2" t="s">
        <v>688</v>
      </c>
    </row>
    <row r="434" spans="1:2">
      <c r="A434" s="2" t="s">
        <v>1072</v>
      </c>
      <c r="B434" s="2" t="s">
        <v>648</v>
      </c>
    </row>
    <row r="435" spans="1:2">
      <c r="A435" s="2" t="s">
        <v>1073</v>
      </c>
      <c r="B435" s="2" t="s">
        <v>618</v>
      </c>
    </row>
    <row r="436" spans="1:2">
      <c r="A436" s="2" t="s">
        <v>1074</v>
      </c>
      <c r="B436" s="2" t="s">
        <v>712</v>
      </c>
    </row>
    <row r="437" spans="1:2">
      <c r="A437" s="2" t="s">
        <v>1075</v>
      </c>
      <c r="B437" s="2" t="s">
        <v>654</v>
      </c>
    </row>
    <row r="438" spans="1:2">
      <c r="A438" s="2" t="s">
        <v>1076</v>
      </c>
      <c r="B438" s="2" t="s">
        <v>631</v>
      </c>
    </row>
    <row r="439" spans="1:2">
      <c r="A439" s="2" t="s">
        <v>1077</v>
      </c>
      <c r="B439" s="2" t="s">
        <v>641</v>
      </c>
    </row>
    <row r="440" spans="1:2">
      <c r="A440" s="2" t="s">
        <v>1078</v>
      </c>
      <c r="B440" s="2" t="s">
        <v>616</v>
      </c>
    </row>
    <row r="441" spans="1:2">
      <c r="A441" s="2" t="s">
        <v>1079</v>
      </c>
      <c r="B441" s="2" t="s">
        <v>627</v>
      </c>
    </row>
    <row r="442" spans="1:2">
      <c r="A442" s="2" t="s">
        <v>1080</v>
      </c>
      <c r="B442" s="2" t="s">
        <v>644</v>
      </c>
    </row>
    <row r="443" spans="1:2">
      <c r="A443" s="2" t="s">
        <v>1081</v>
      </c>
      <c r="B443" s="2" t="s">
        <v>839</v>
      </c>
    </row>
    <row r="444" spans="1:2">
      <c r="A444" s="2" t="s">
        <v>1082</v>
      </c>
      <c r="B444" s="2" t="s">
        <v>641</v>
      </c>
    </row>
    <row r="445" spans="1:2">
      <c r="A445" s="2" t="s">
        <v>1083</v>
      </c>
      <c r="B445" s="2" t="s">
        <v>629</v>
      </c>
    </row>
    <row r="446" spans="1:2">
      <c r="A446" s="2" t="s">
        <v>1084</v>
      </c>
      <c r="B446" s="2" t="s">
        <v>652</v>
      </c>
    </row>
    <row r="447" spans="1:2">
      <c r="A447" s="2" t="s">
        <v>1085</v>
      </c>
      <c r="B447" s="2" t="s">
        <v>667</v>
      </c>
    </row>
    <row r="448" spans="1:2">
      <c r="A448" s="2" t="s">
        <v>1086</v>
      </c>
      <c r="B448" s="2" t="s">
        <v>652</v>
      </c>
    </row>
    <row r="449" spans="1:2">
      <c r="A449" s="2" t="s">
        <v>1087</v>
      </c>
      <c r="B449" s="2" t="s">
        <v>641</v>
      </c>
    </row>
    <row r="450" spans="1:2">
      <c r="A450" s="2" t="s">
        <v>1088</v>
      </c>
      <c r="B450" s="2" t="s">
        <v>631</v>
      </c>
    </row>
    <row r="451" spans="1:2">
      <c r="A451" s="2" t="s">
        <v>1089</v>
      </c>
      <c r="B451" s="2" t="s">
        <v>667</v>
      </c>
    </row>
    <row r="452" spans="1:2">
      <c r="A452" s="2" t="s">
        <v>1090</v>
      </c>
      <c r="B452" s="2" t="s">
        <v>618</v>
      </c>
    </row>
    <row r="453" spans="1:2">
      <c r="A453" s="2" t="s">
        <v>1091</v>
      </c>
      <c r="B453" s="2" t="s">
        <v>652</v>
      </c>
    </row>
    <row r="454" spans="1:2">
      <c r="A454" s="2" t="s">
        <v>1092</v>
      </c>
      <c r="B454" s="2" t="s">
        <v>652</v>
      </c>
    </row>
    <row r="455" spans="1:2">
      <c r="A455" s="2" t="s">
        <v>1093</v>
      </c>
      <c r="B455" s="2" t="s">
        <v>641</v>
      </c>
    </row>
    <row r="456" spans="1:2">
      <c r="A456" s="2" t="s">
        <v>1094</v>
      </c>
      <c r="B456" s="2" t="s">
        <v>648</v>
      </c>
    </row>
    <row r="457" spans="1:2">
      <c r="A457" s="2" t="s">
        <v>1095</v>
      </c>
      <c r="B457" s="2" t="s">
        <v>652</v>
      </c>
    </row>
    <row r="458" spans="1:2">
      <c r="A458" s="2" t="s">
        <v>1096</v>
      </c>
      <c r="B458" s="2" t="s">
        <v>839</v>
      </c>
    </row>
    <row r="459" spans="1:2">
      <c r="A459" s="2" t="s">
        <v>1097</v>
      </c>
      <c r="B459" s="2" t="s">
        <v>622</v>
      </c>
    </row>
    <row r="460" spans="1:2">
      <c r="A460" s="2" t="s">
        <v>1098</v>
      </c>
      <c r="B460" s="2" t="s">
        <v>652</v>
      </c>
    </row>
    <row r="461" spans="1:2">
      <c r="A461" s="2" t="s">
        <v>1099</v>
      </c>
      <c r="B461" s="2" t="s">
        <v>629</v>
      </c>
    </row>
    <row r="462" spans="1:2">
      <c r="A462" s="2" t="s">
        <v>1100</v>
      </c>
      <c r="B462" s="2" t="s">
        <v>667</v>
      </c>
    </row>
    <row r="463" spans="1:2">
      <c r="A463" s="2" t="s">
        <v>1101</v>
      </c>
      <c r="B463" s="2" t="s">
        <v>629</v>
      </c>
    </row>
    <row r="464" spans="1:2">
      <c r="A464" s="2" t="s">
        <v>1102</v>
      </c>
      <c r="B464" s="2" t="s">
        <v>656</v>
      </c>
    </row>
    <row r="465" spans="1:2">
      <c r="A465" s="2" t="s">
        <v>1103</v>
      </c>
      <c r="B465" s="2" t="s">
        <v>622</v>
      </c>
    </row>
    <row r="466" spans="1:2">
      <c r="A466" s="2" t="s">
        <v>1104</v>
      </c>
      <c r="B466" s="2" t="s">
        <v>654</v>
      </c>
    </row>
    <row r="467" spans="1:2">
      <c r="A467" s="2" t="s">
        <v>1105</v>
      </c>
      <c r="B467" s="2" t="s">
        <v>616</v>
      </c>
    </row>
    <row r="468" spans="1:2">
      <c r="A468" s="2" t="s">
        <v>1106</v>
      </c>
      <c r="B468" s="2" t="s">
        <v>618</v>
      </c>
    </row>
    <row r="469" spans="1:2">
      <c r="A469" s="2" t="s">
        <v>1107</v>
      </c>
      <c r="B469" s="2" t="s">
        <v>633</v>
      </c>
    </row>
    <row r="470" spans="1:2">
      <c r="A470" s="2" t="s">
        <v>1108</v>
      </c>
      <c r="B470" s="2" t="s">
        <v>622</v>
      </c>
    </row>
    <row r="471" spans="1:2">
      <c r="A471" s="2" t="s">
        <v>1109</v>
      </c>
      <c r="B471" s="2" t="s">
        <v>636</v>
      </c>
    </row>
    <row r="472" spans="1:2">
      <c r="A472" s="2" t="s">
        <v>1110</v>
      </c>
      <c r="B472" s="2" t="s">
        <v>688</v>
      </c>
    </row>
    <row r="473" spans="1:2">
      <c r="A473" s="2" t="s">
        <v>1111</v>
      </c>
      <c r="B473" s="2" t="s">
        <v>639</v>
      </c>
    </row>
    <row r="474" spans="1:2">
      <c r="A474" s="2" t="s">
        <v>1112</v>
      </c>
      <c r="B474" s="2" t="s">
        <v>618</v>
      </c>
    </row>
    <row r="475" spans="1:2">
      <c r="A475" s="2" t="s">
        <v>1113</v>
      </c>
      <c r="B475" s="2" t="s">
        <v>624</v>
      </c>
    </row>
    <row r="476" spans="1:2">
      <c r="A476" s="2" t="s">
        <v>1114</v>
      </c>
      <c r="B476" s="2" t="s">
        <v>682</v>
      </c>
    </row>
    <row r="477" spans="1:2">
      <c r="A477" s="2" t="s">
        <v>1115</v>
      </c>
      <c r="B477" s="2" t="s">
        <v>712</v>
      </c>
    </row>
    <row r="478" spans="1:2">
      <c r="A478" s="2" t="s">
        <v>1116</v>
      </c>
      <c r="B478" s="2" t="s">
        <v>633</v>
      </c>
    </row>
    <row r="479" spans="1:2">
      <c r="A479" s="2" t="s">
        <v>1117</v>
      </c>
      <c r="B479" s="2" t="s">
        <v>712</v>
      </c>
    </row>
    <row r="480" spans="1:2">
      <c r="A480" s="2" t="s">
        <v>1118</v>
      </c>
      <c r="B480" s="2" t="s">
        <v>702</v>
      </c>
    </row>
    <row r="481" spans="1:2">
      <c r="A481" s="2" t="s">
        <v>1119</v>
      </c>
      <c r="B481" s="2" t="s">
        <v>712</v>
      </c>
    </row>
    <row r="482" spans="1:2">
      <c r="A482" s="2" t="s">
        <v>1120</v>
      </c>
      <c r="B482" s="2" t="s">
        <v>712</v>
      </c>
    </row>
    <row r="483" spans="1:2">
      <c r="A483" s="2" t="s">
        <v>1121</v>
      </c>
      <c r="B483" s="2" t="s">
        <v>639</v>
      </c>
    </row>
    <row r="484" spans="1:2">
      <c r="A484" s="2" t="s">
        <v>1122</v>
      </c>
      <c r="B484" s="2" t="s">
        <v>641</v>
      </c>
    </row>
    <row r="485" spans="1:2">
      <c r="A485" s="2" t="s">
        <v>1123</v>
      </c>
      <c r="B485" s="2" t="s">
        <v>648</v>
      </c>
    </row>
    <row r="486" spans="1:2">
      <c r="A486" s="2" t="s">
        <v>1124</v>
      </c>
      <c r="B486" s="2" t="s">
        <v>634</v>
      </c>
    </row>
    <row r="487" spans="1:2">
      <c r="A487" s="2" t="s">
        <v>1125</v>
      </c>
      <c r="B487" s="2" t="s">
        <v>629</v>
      </c>
    </row>
    <row r="488" spans="1:2">
      <c r="A488" s="2" t="s">
        <v>1126</v>
      </c>
      <c r="B488" s="2" t="s">
        <v>627</v>
      </c>
    </row>
    <row r="489" spans="1:2">
      <c r="A489" s="2" t="s">
        <v>1127</v>
      </c>
      <c r="B489" s="2" t="s">
        <v>639</v>
      </c>
    </row>
    <row r="490" spans="1:2">
      <c r="A490" s="2" t="s">
        <v>1128</v>
      </c>
      <c r="B490" s="2" t="s">
        <v>616</v>
      </c>
    </row>
    <row r="491" spans="1:2">
      <c r="A491" s="2" t="s">
        <v>1129</v>
      </c>
      <c r="B491" s="2" t="s">
        <v>702</v>
      </c>
    </row>
    <row r="492" spans="1:2">
      <c r="A492" s="2" t="s">
        <v>1130</v>
      </c>
      <c r="B492" s="2" t="s">
        <v>618</v>
      </c>
    </row>
    <row r="493" spans="1:2">
      <c r="A493" s="2" t="s">
        <v>1131</v>
      </c>
      <c r="B493" s="2" t="s">
        <v>629</v>
      </c>
    </row>
    <row r="494" spans="1:2">
      <c r="A494" s="2" t="s">
        <v>1132</v>
      </c>
      <c r="B494" s="2" t="s">
        <v>639</v>
      </c>
    </row>
    <row r="495" spans="1:2">
      <c r="A495" s="2" t="s">
        <v>1133</v>
      </c>
      <c r="B495" s="2" t="s">
        <v>667</v>
      </c>
    </row>
    <row r="496" spans="1:2">
      <c r="A496" s="2" t="s">
        <v>1134</v>
      </c>
      <c r="B496" s="2" t="s">
        <v>688</v>
      </c>
    </row>
    <row r="497" spans="1:2">
      <c r="A497" s="2" t="s">
        <v>1135</v>
      </c>
      <c r="B497" s="2" t="s">
        <v>641</v>
      </c>
    </row>
    <row r="498" spans="1:2">
      <c r="A498" s="2" t="s">
        <v>1136</v>
      </c>
      <c r="B498" s="2" t="s">
        <v>652</v>
      </c>
    </row>
    <row r="500" spans="1:2">
      <c r="A500" s="11"/>
    </row>
  </sheetData>
  <sheetProtection selectLockedCells="1" selectUnlockedCells="1"/>
  <autoFilter ref="A1:B1000" xr:uid="{7F302261-722A-4512-B588-214E65BC44D1}"/>
  <dataValidations count="1">
    <dataValidation type="list" allowBlank="1" showErrorMessage="1" sqref="D2" xr:uid="{9533986D-3568-4008-BCE9-3B658305E9CE}">
      <formula1>$A$2:$A$498</formula1>
      <formula2>0</formula2>
    </dataValidation>
  </dataValidations>
  <pageMargins left="0.51180555555555562" right="0.51180555555555562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0043-5065-41DE-BE29-6E97A437072A}">
  <sheetPr>
    <tabColor indexed="49"/>
  </sheetPr>
  <dimension ref="A1:D498"/>
  <sheetViews>
    <sheetView workbookViewId="0"/>
  </sheetViews>
  <sheetFormatPr defaultRowHeight="15"/>
  <cols>
    <col min="1" max="1" width="15.5703125" style="1" customWidth="1"/>
    <col min="2" max="2" width="20.5703125" style="1" customWidth="1"/>
    <col min="3" max="3" width="21.140625" style="1" customWidth="1"/>
    <col min="4" max="4" width="22.5703125" style="1" customWidth="1"/>
  </cols>
  <sheetData>
    <row r="1" spans="1:4" ht="15.75">
      <c r="A1" s="12" t="s">
        <v>1137</v>
      </c>
      <c r="B1" s="12" t="s">
        <v>609</v>
      </c>
      <c r="C1" s="12" t="s">
        <v>1138</v>
      </c>
      <c r="D1" s="12" t="s">
        <v>1139</v>
      </c>
    </row>
    <row r="2" spans="1:4">
      <c r="A2" s="8">
        <v>4300034</v>
      </c>
      <c r="B2" s="8" t="s">
        <v>319</v>
      </c>
      <c r="C2" s="8" t="s">
        <v>321</v>
      </c>
      <c r="D2" s="8" t="s">
        <v>167</v>
      </c>
    </row>
    <row r="3" spans="1:4">
      <c r="A3" s="8">
        <v>4300059</v>
      </c>
      <c r="B3" s="8" t="s">
        <v>249</v>
      </c>
      <c r="C3" s="8" t="s">
        <v>251</v>
      </c>
      <c r="D3" s="8" t="s">
        <v>98</v>
      </c>
    </row>
    <row r="4" spans="1:4">
      <c r="A4" s="8">
        <v>4300109</v>
      </c>
      <c r="B4" s="8" t="s">
        <v>151</v>
      </c>
      <c r="C4" s="8" t="s">
        <v>154</v>
      </c>
      <c r="D4" s="8" t="s">
        <v>155</v>
      </c>
    </row>
    <row r="5" spans="1:4">
      <c r="A5" s="8">
        <v>4300208</v>
      </c>
      <c r="B5" s="8" t="s">
        <v>532</v>
      </c>
      <c r="C5" s="8" t="s">
        <v>534</v>
      </c>
      <c r="D5" s="8" t="s">
        <v>102</v>
      </c>
    </row>
    <row r="6" spans="1:4">
      <c r="A6" s="8">
        <v>4300307</v>
      </c>
      <c r="B6" s="8" t="s">
        <v>442</v>
      </c>
      <c r="C6" s="8" t="s">
        <v>444</v>
      </c>
      <c r="D6" s="8" t="s">
        <v>102</v>
      </c>
    </row>
    <row r="7" spans="1:4">
      <c r="A7" s="8">
        <v>4300406</v>
      </c>
      <c r="B7" s="8" t="s">
        <v>355</v>
      </c>
      <c r="C7" s="8" t="s">
        <v>166</v>
      </c>
      <c r="D7" s="8" t="s">
        <v>167</v>
      </c>
    </row>
    <row r="8" spans="1:4">
      <c r="A8" s="8">
        <v>4300455</v>
      </c>
      <c r="B8" s="8" t="s">
        <v>445</v>
      </c>
      <c r="C8" s="8" t="s">
        <v>444</v>
      </c>
      <c r="D8" s="8" t="s">
        <v>102</v>
      </c>
    </row>
    <row r="9" spans="1:4">
      <c r="A9" s="8">
        <v>4300471</v>
      </c>
      <c r="B9" s="8" t="s">
        <v>252</v>
      </c>
      <c r="C9" s="8" t="s">
        <v>254</v>
      </c>
      <c r="D9" s="8" t="s">
        <v>98</v>
      </c>
    </row>
    <row r="10" spans="1:4">
      <c r="A10" s="8">
        <v>4300505</v>
      </c>
      <c r="B10" s="8" t="s">
        <v>94</v>
      </c>
      <c r="C10" s="8" t="s">
        <v>97</v>
      </c>
      <c r="D10" s="8" t="s">
        <v>98</v>
      </c>
    </row>
    <row r="11" spans="1:4">
      <c r="A11" s="8">
        <v>4300554</v>
      </c>
      <c r="B11" s="8" t="s">
        <v>255</v>
      </c>
      <c r="C11" s="8" t="s">
        <v>257</v>
      </c>
      <c r="D11" s="8" t="s">
        <v>98</v>
      </c>
    </row>
    <row r="12" spans="1:4">
      <c r="A12" s="8">
        <v>4300570</v>
      </c>
      <c r="B12" s="8" t="s">
        <v>193</v>
      </c>
      <c r="C12" s="8" t="s">
        <v>22</v>
      </c>
      <c r="D12" s="8" t="s">
        <v>12</v>
      </c>
    </row>
    <row r="13" spans="1:4">
      <c r="A13" s="8">
        <v>4300604</v>
      </c>
      <c r="B13" s="8" t="s">
        <v>8</v>
      </c>
      <c r="C13" s="8" t="s">
        <v>11</v>
      </c>
      <c r="D13" s="8" t="s">
        <v>12</v>
      </c>
    </row>
    <row r="14" spans="1:4">
      <c r="A14" s="8">
        <v>4300638</v>
      </c>
      <c r="B14" s="8" t="s">
        <v>127</v>
      </c>
      <c r="C14" s="8" t="s">
        <v>129</v>
      </c>
      <c r="D14" s="8" t="s">
        <v>130</v>
      </c>
    </row>
    <row r="15" spans="1:4">
      <c r="A15" s="8">
        <v>4300646</v>
      </c>
      <c r="B15" s="8" t="s">
        <v>99</v>
      </c>
      <c r="C15" s="8" t="s">
        <v>97</v>
      </c>
      <c r="D15" s="8" t="s">
        <v>98</v>
      </c>
    </row>
    <row r="16" spans="1:4">
      <c r="A16" s="8">
        <v>4300661</v>
      </c>
      <c r="B16" s="8" t="s">
        <v>258</v>
      </c>
      <c r="C16" s="8" t="s">
        <v>202</v>
      </c>
      <c r="D16" s="8" t="s">
        <v>32</v>
      </c>
    </row>
    <row r="17" spans="1:4">
      <c r="A17" s="8">
        <v>4300703</v>
      </c>
      <c r="B17" s="8" t="s">
        <v>493</v>
      </c>
      <c r="C17" s="8" t="s">
        <v>87</v>
      </c>
      <c r="D17" s="8" t="s">
        <v>48</v>
      </c>
    </row>
    <row r="18" spans="1:4">
      <c r="A18" s="8">
        <v>4300802</v>
      </c>
      <c r="B18" s="8" t="s">
        <v>196</v>
      </c>
      <c r="C18" s="8" t="s">
        <v>195</v>
      </c>
      <c r="D18" s="8" t="s">
        <v>32</v>
      </c>
    </row>
    <row r="19" spans="1:4">
      <c r="A19" s="8">
        <v>4300851</v>
      </c>
      <c r="B19" s="8" t="s">
        <v>13</v>
      </c>
      <c r="C19" s="8" t="s">
        <v>15</v>
      </c>
      <c r="D19" s="8" t="s">
        <v>12</v>
      </c>
    </row>
    <row r="20" spans="1:4">
      <c r="A20" s="8">
        <v>4300877</v>
      </c>
      <c r="B20" s="8" t="s">
        <v>16</v>
      </c>
      <c r="C20" s="8" t="s">
        <v>18</v>
      </c>
      <c r="D20" s="8" t="s">
        <v>12</v>
      </c>
    </row>
    <row r="21" spans="1:4">
      <c r="A21" s="8">
        <v>4300901</v>
      </c>
      <c r="B21" s="8" t="s">
        <v>367</v>
      </c>
      <c r="C21" s="8" t="s">
        <v>96</v>
      </c>
      <c r="D21" s="8" t="s">
        <v>98</v>
      </c>
    </row>
    <row r="22" spans="1:4">
      <c r="A22" s="8">
        <v>4301008</v>
      </c>
      <c r="B22" s="8" t="s">
        <v>495</v>
      </c>
      <c r="C22" s="8" t="s">
        <v>87</v>
      </c>
      <c r="D22" s="8" t="s">
        <v>48</v>
      </c>
    </row>
    <row r="23" spans="1:4">
      <c r="A23" s="8">
        <v>4301073</v>
      </c>
      <c r="B23" s="8" t="s">
        <v>131</v>
      </c>
      <c r="C23" s="8" t="s">
        <v>129</v>
      </c>
      <c r="D23" s="8" t="s">
        <v>130</v>
      </c>
    </row>
    <row r="24" spans="1:4">
      <c r="A24" s="8">
        <v>4301057</v>
      </c>
      <c r="B24" s="8" t="s">
        <v>554</v>
      </c>
      <c r="C24" s="8" t="s">
        <v>556</v>
      </c>
      <c r="D24" s="8" t="s">
        <v>557</v>
      </c>
    </row>
    <row r="25" spans="1:4">
      <c r="A25" s="8">
        <v>4301206</v>
      </c>
      <c r="B25" s="8" t="s">
        <v>327</v>
      </c>
      <c r="C25" s="8" t="s">
        <v>47</v>
      </c>
      <c r="D25" s="8" t="s">
        <v>48</v>
      </c>
    </row>
    <row r="26" spans="1:4">
      <c r="A26" s="8">
        <v>4301107</v>
      </c>
      <c r="B26" s="8" t="s">
        <v>19</v>
      </c>
      <c r="C26" s="8" t="s">
        <v>15</v>
      </c>
      <c r="D26" s="8" t="s">
        <v>12</v>
      </c>
    </row>
    <row r="27" spans="1:4">
      <c r="A27" s="8">
        <v>4301305</v>
      </c>
      <c r="B27" s="8" t="s">
        <v>132</v>
      </c>
      <c r="C27" s="8" t="s">
        <v>129</v>
      </c>
      <c r="D27" s="8" t="s">
        <v>130</v>
      </c>
    </row>
    <row r="28" spans="1:4">
      <c r="A28" s="8">
        <v>4301404</v>
      </c>
      <c r="B28" s="8" t="s">
        <v>259</v>
      </c>
      <c r="C28" s="8" t="s">
        <v>87</v>
      </c>
      <c r="D28" s="8" t="s">
        <v>48</v>
      </c>
    </row>
    <row r="29" spans="1:4">
      <c r="A29" s="8">
        <v>4301503</v>
      </c>
      <c r="B29" s="8" t="s">
        <v>535</v>
      </c>
      <c r="C29" s="8" t="s">
        <v>534</v>
      </c>
      <c r="D29" s="8" t="s">
        <v>102</v>
      </c>
    </row>
    <row r="30" spans="1:4">
      <c r="A30" s="8">
        <v>4301552</v>
      </c>
      <c r="B30" s="8" t="s">
        <v>369</v>
      </c>
      <c r="C30" s="8" t="s">
        <v>96</v>
      </c>
      <c r="D30" s="8" t="s">
        <v>98</v>
      </c>
    </row>
    <row r="31" spans="1:4">
      <c r="A31" s="8">
        <v>4301602</v>
      </c>
      <c r="B31" s="8" t="s">
        <v>322</v>
      </c>
      <c r="C31" s="8" t="s">
        <v>321</v>
      </c>
      <c r="D31" s="8" t="s">
        <v>167</v>
      </c>
    </row>
    <row r="32" spans="1:4">
      <c r="A32" s="8">
        <v>4301636</v>
      </c>
      <c r="B32" s="8" t="s">
        <v>558</v>
      </c>
      <c r="C32" s="8" t="s">
        <v>556</v>
      </c>
      <c r="D32" s="8" t="s">
        <v>557</v>
      </c>
    </row>
    <row r="33" spans="1:4">
      <c r="A33" s="8">
        <v>4301651</v>
      </c>
      <c r="B33" s="8" t="s">
        <v>20</v>
      </c>
      <c r="C33" s="8" t="s">
        <v>22</v>
      </c>
      <c r="D33" s="8" t="s">
        <v>12</v>
      </c>
    </row>
    <row r="34" spans="1:4">
      <c r="A34" s="8">
        <v>4301701</v>
      </c>
      <c r="B34" s="8" t="s">
        <v>370</v>
      </c>
      <c r="C34" s="8" t="s">
        <v>96</v>
      </c>
      <c r="D34" s="8" t="s">
        <v>98</v>
      </c>
    </row>
    <row r="35" spans="1:4">
      <c r="A35" s="8">
        <v>4301750</v>
      </c>
      <c r="B35" s="8" t="s">
        <v>23</v>
      </c>
      <c r="C35" s="8" t="s">
        <v>15</v>
      </c>
      <c r="D35" s="8" t="s">
        <v>12</v>
      </c>
    </row>
    <row r="36" spans="1:4">
      <c r="A36" s="8">
        <v>4301859</v>
      </c>
      <c r="B36" s="8" t="s">
        <v>100</v>
      </c>
      <c r="C36" s="8" t="s">
        <v>101</v>
      </c>
      <c r="D36" s="8" t="s">
        <v>102</v>
      </c>
    </row>
    <row r="37" spans="1:4">
      <c r="A37" s="8">
        <v>4301875</v>
      </c>
      <c r="B37" s="8" t="s">
        <v>357</v>
      </c>
      <c r="C37" s="8" t="s">
        <v>166</v>
      </c>
      <c r="D37" s="8" t="s">
        <v>167</v>
      </c>
    </row>
    <row r="38" spans="1:4">
      <c r="A38" s="8">
        <v>4301909</v>
      </c>
      <c r="B38" s="8" t="s">
        <v>24</v>
      </c>
      <c r="C38" s="8" t="s">
        <v>15</v>
      </c>
      <c r="D38" s="8" t="s">
        <v>12</v>
      </c>
    </row>
    <row r="39" spans="1:4">
      <c r="A39" s="8">
        <v>4301925</v>
      </c>
      <c r="B39" s="8" t="s">
        <v>371</v>
      </c>
      <c r="C39" s="8" t="s">
        <v>96</v>
      </c>
      <c r="D39" s="8" t="s">
        <v>98</v>
      </c>
    </row>
    <row r="40" spans="1:4">
      <c r="A40" s="8">
        <v>4301958</v>
      </c>
      <c r="B40" s="8" t="s">
        <v>466</v>
      </c>
      <c r="C40" s="8" t="s">
        <v>112</v>
      </c>
      <c r="D40" s="8" t="s">
        <v>98</v>
      </c>
    </row>
    <row r="41" spans="1:4">
      <c r="A41" s="8">
        <v>4301800</v>
      </c>
      <c r="B41" s="8" t="s">
        <v>260</v>
      </c>
      <c r="C41" s="8" t="s">
        <v>251</v>
      </c>
      <c r="D41" s="8" t="s">
        <v>98</v>
      </c>
    </row>
    <row r="42" spans="1:4">
      <c r="A42" s="8">
        <v>4302006</v>
      </c>
      <c r="B42" s="8" t="s">
        <v>261</v>
      </c>
      <c r="C42" s="8" t="s">
        <v>257</v>
      </c>
      <c r="D42" s="8" t="s">
        <v>98</v>
      </c>
    </row>
    <row r="43" spans="1:4">
      <c r="A43" s="8">
        <v>4302055</v>
      </c>
      <c r="B43" s="8" t="s">
        <v>372</v>
      </c>
      <c r="C43" s="8" t="s">
        <v>96</v>
      </c>
      <c r="D43" s="8" t="s">
        <v>98</v>
      </c>
    </row>
    <row r="44" spans="1:4">
      <c r="A44" s="8">
        <v>4302105</v>
      </c>
      <c r="B44" s="8" t="s">
        <v>197</v>
      </c>
      <c r="C44" s="8" t="s">
        <v>195</v>
      </c>
      <c r="D44" s="8" t="s">
        <v>32</v>
      </c>
    </row>
    <row r="45" spans="1:4">
      <c r="A45" s="8">
        <v>4302154</v>
      </c>
      <c r="B45" s="8" t="s">
        <v>468</v>
      </c>
      <c r="C45" s="8" t="s">
        <v>112</v>
      </c>
      <c r="D45" s="8" t="s">
        <v>98</v>
      </c>
    </row>
    <row r="46" spans="1:4">
      <c r="A46" s="8">
        <v>4302204</v>
      </c>
      <c r="B46" s="8" t="s">
        <v>446</v>
      </c>
      <c r="C46" s="8" t="s">
        <v>444</v>
      </c>
      <c r="D46" s="8" t="s">
        <v>102</v>
      </c>
    </row>
    <row r="47" spans="1:4">
      <c r="A47" s="8">
        <v>4302220</v>
      </c>
      <c r="B47" s="8" t="s">
        <v>341</v>
      </c>
      <c r="C47" s="8" t="s">
        <v>282</v>
      </c>
      <c r="D47" s="8" t="s">
        <v>155</v>
      </c>
    </row>
    <row r="48" spans="1:4">
      <c r="A48" s="8">
        <v>4302238</v>
      </c>
      <c r="B48" s="8" t="s">
        <v>344</v>
      </c>
      <c r="C48" s="8" t="s">
        <v>282</v>
      </c>
      <c r="D48" s="8" t="s">
        <v>155</v>
      </c>
    </row>
    <row r="49" spans="1:4">
      <c r="A49" s="8">
        <v>4302253</v>
      </c>
      <c r="B49" s="8" t="s">
        <v>199</v>
      </c>
      <c r="C49" s="8" t="s">
        <v>195</v>
      </c>
      <c r="D49" s="8" t="s">
        <v>32</v>
      </c>
    </row>
    <row r="50" spans="1:4">
      <c r="A50" s="8">
        <v>4302303</v>
      </c>
      <c r="B50" s="8" t="s">
        <v>200</v>
      </c>
      <c r="C50" s="8" t="s">
        <v>202</v>
      </c>
      <c r="D50" s="8" t="s">
        <v>32</v>
      </c>
    </row>
    <row r="51" spans="1:4">
      <c r="A51" s="8">
        <v>4302352</v>
      </c>
      <c r="B51" s="8" t="s">
        <v>203</v>
      </c>
      <c r="C51" s="8" t="s">
        <v>22</v>
      </c>
      <c r="D51" s="8" t="s">
        <v>12</v>
      </c>
    </row>
    <row r="52" spans="1:4">
      <c r="A52" s="8">
        <v>4302378</v>
      </c>
      <c r="B52" s="8" t="s">
        <v>103</v>
      </c>
      <c r="C52" s="8" t="s">
        <v>101</v>
      </c>
      <c r="D52" s="8" t="s">
        <v>102</v>
      </c>
    </row>
    <row r="53" spans="1:4">
      <c r="A53" s="8">
        <v>4302402</v>
      </c>
      <c r="B53" s="8" t="s">
        <v>496</v>
      </c>
      <c r="C53" s="8" t="s">
        <v>87</v>
      </c>
      <c r="D53" s="8" t="s">
        <v>48</v>
      </c>
    </row>
    <row r="54" spans="1:4">
      <c r="A54" s="8">
        <v>4302451</v>
      </c>
      <c r="B54" s="8" t="s">
        <v>498</v>
      </c>
      <c r="C54" s="8" t="s">
        <v>47</v>
      </c>
      <c r="D54" s="8" t="s">
        <v>48</v>
      </c>
    </row>
    <row r="55" spans="1:4">
      <c r="A55" s="8">
        <v>4302501</v>
      </c>
      <c r="B55" s="8" t="s">
        <v>401</v>
      </c>
      <c r="C55" s="8" t="s">
        <v>403</v>
      </c>
      <c r="D55" s="8" t="s">
        <v>102</v>
      </c>
    </row>
    <row r="56" spans="1:4">
      <c r="A56" s="8">
        <v>4302584</v>
      </c>
      <c r="B56" s="8" t="s">
        <v>536</v>
      </c>
      <c r="C56" s="8" t="s">
        <v>534</v>
      </c>
      <c r="D56" s="8" t="s">
        <v>102</v>
      </c>
    </row>
    <row r="57" spans="1:4">
      <c r="A57" s="8">
        <v>4302600</v>
      </c>
      <c r="B57" s="8" t="s">
        <v>469</v>
      </c>
      <c r="C57" s="8" t="s">
        <v>101</v>
      </c>
      <c r="D57" s="8" t="s">
        <v>102</v>
      </c>
    </row>
    <row r="58" spans="1:4">
      <c r="A58" s="8">
        <v>4302659</v>
      </c>
      <c r="B58" s="8" t="s">
        <v>25</v>
      </c>
      <c r="C58" s="8" t="s">
        <v>22</v>
      </c>
      <c r="D58" s="8" t="s">
        <v>12</v>
      </c>
    </row>
    <row r="59" spans="1:4">
      <c r="A59" s="8">
        <v>4302709</v>
      </c>
      <c r="B59" s="8" t="s">
        <v>26</v>
      </c>
      <c r="C59" s="8" t="s">
        <v>15</v>
      </c>
      <c r="D59" s="8" t="s">
        <v>12</v>
      </c>
    </row>
    <row r="60" spans="1:4">
      <c r="A60" s="8">
        <v>4302808</v>
      </c>
      <c r="B60" s="8" t="s">
        <v>330</v>
      </c>
      <c r="C60" s="8" t="s">
        <v>321</v>
      </c>
      <c r="D60" s="8" t="s">
        <v>167</v>
      </c>
    </row>
    <row r="61" spans="1:4">
      <c r="A61" s="8">
        <v>4302907</v>
      </c>
      <c r="B61" s="8" t="s">
        <v>156</v>
      </c>
      <c r="C61" s="8" t="s">
        <v>158</v>
      </c>
      <c r="D61" s="8" t="s">
        <v>155</v>
      </c>
    </row>
    <row r="62" spans="1:4">
      <c r="A62" s="8">
        <v>4303004</v>
      </c>
      <c r="B62" s="8" t="s">
        <v>331</v>
      </c>
      <c r="C62" s="8" t="s">
        <v>176</v>
      </c>
      <c r="D62" s="8" t="s">
        <v>155</v>
      </c>
    </row>
    <row r="63" spans="1:4">
      <c r="A63" s="8">
        <v>4303103</v>
      </c>
      <c r="B63" s="8" t="s">
        <v>27</v>
      </c>
      <c r="C63" s="8" t="s">
        <v>11</v>
      </c>
      <c r="D63" s="8" t="s">
        <v>12</v>
      </c>
    </row>
    <row r="64" spans="1:4">
      <c r="A64" s="8">
        <v>4303202</v>
      </c>
      <c r="B64" s="8" t="s">
        <v>262</v>
      </c>
      <c r="C64" s="8" t="s">
        <v>251</v>
      </c>
      <c r="D64" s="8" t="s">
        <v>98</v>
      </c>
    </row>
    <row r="65" spans="1:4">
      <c r="A65" s="8">
        <v>4303301</v>
      </c>
      <c r="B65" s="8" t="s">
        <v>404</v>
      </c>
      <c r="C65" s="8" t="s">
        <v>403</v>
      </c>
      <c r="D65" s="8" t="s">
        <v>102</v>
      </c>
    </row>
    <row r="66" spans="1:4">
      <c r="A66" s="8">
        <v>4303400</v>
      </c>
      <c r="B66" s="8" t="s">
        <v>104</v>
      </c>
      <c r="C66" s="8" t="s">
        <v>97</v>
      </c>
      <c r="D66" s="8" t="s">
        <v>98</v>
      </c>
    </row>
    <row r="67" spans="1:4">
      <c r="A67" s="8">
        <v>4303509</v>
      </c>
      <c r="B67" s="8" t="s">
        <v>28</v>
      </c>
      <c r="C67" s="8" t="s">
        <v>15</v>
      </c>
      <c r="D67" s="8" t="s">
        <v>12</v>
      </c>
    </row>
    <row r="68" spans="1:4">
      <c r="A68" s="8">
        <v>4303558</v>
      </c>
      <c r="B68" s="8" t="s">
        <v>263</v>
      </c>
      <c r="C68" s="8" t="s">
        <v>254</v>
      </c>
      <c r="D68" s="8" t="s">
        <v>98</v>
      </c>
    </row>
    <row r="69" spans="1:4">
      <c r="A69" s="8">
        <v>4303608</v>
      </c>
      <c r="B69" s="8" t="s">
        <v>29</v>
      </c>
      <c r="C69" s="8" t="s">
        <v>31</v>
      </c>
      <c r="D69" s="8" t="s">
        <v>32</v>
      </c>
    </row>
    <row r="70" spans="1:4">
      <c r="A70" s="8">
        <v>4303673</v>
      </c>
      <c r="B70" s="8" t="s">
        <v>204</v>
      </c>
      <c r="C70" s="8" t="s">
        <v>202</v>
      </c>
      <c r="D70" s="8" t="s">
        <v>32</v>
      </c>
    </row>
    <row r="71" spans="1:4">
      <c r="A71" s="8">
        <v>4303707</v>
      </c>
      <c r="B71" s="8" t="s">
        <v>447</v>
      </c>
      <c r="C71" s="8" t="s">
        <v>444</v>
      </c>
      <c r="D71" s="8" t="s">
        <v>102</v>
      </c>
    </row>
    <row r="72" spans="1:4">
      <c r="A72" s="8">
        <v>4303806</v>
      </c>
      <c r="B72" s="8" t="s">
        <v>373</v>
      </c>
      <c r="C72" s="8" t="s">
        <v>96</v>
      </c>
      <c r="D72" s="8" t="s">
        <v>98</v>
      </c>
    </row>
    <row r="73" spans="1:4">
      <c r="A73" s="8">
        <v>4303905</v>
      </c>
      <c r="B73" s="8" t="s">
        <v>33</v>
      </c>
      <c r="C73" s="8" t="s">
        <v>18</v>
      </c>
      <c r="D73" s="8" t="s">
        <v>12</v>
      </c>
    </row>
    <row r="74" spans="1:4">
      <c r="A74" s="8">
        <v>4304002</v>
      </c>
      <c r="B74" s="8" t="s">
        <v>537</v>
      </c>
      <c r="C74" s="8" t="s">
        <v>101</v>
      </c>
      <c r="D74" s="8" t="s">
        <v>102</v>
      </c>
    </row>
    <row r="75" spans="1:4">
      <c r="A75" s="8">
        <v>4304101</v>
      </c>
      <c r="B75" s="8" t="s">
        <v>264</v>
      </c>
      <c r="C75" s="8" t="s">
        <v>257</v>
      </c>
      <c r="D75" s="8" t="s">
        <v>98</v>
      </c>
    </row>
    <row r="76" spans="1:4">
      <c r="A76" s="8">
        <v>4304200</v>
      </c>
      <c r="B76" s="8" t="s">
        <v>427</v>
      </c>
      <c r="C76" s="8" t="s">
        <v>47</v>
      </c>
      <c r="D76" s="8" t="s">
        <v>48</v>
      </c>
    </row>
    <row r="77" spans="1:4">
      <c r="A77" s="8">
        <v>4304309</v>
      </c>
      <c r="B77" s="8" t="s">
        <v>448</v>
      </c>
      <c r="C77" s="8" t="s">
        <v>444</v>
      </c>
      <c r="D77" s="8" t="s">
        <v>102</v>
      </c>
    </row>
    <row r="78" spans="1:4">
      <c r="A78" s="8">
        <v>4304358</v>
      </c>
      <c r="B78" s="8" t="s">
        <v>323</v>
      </c>
      <c r="C78" s="8" t="s">
        <v>321</v>
      </c>
      <c r="D78" s="8" t="s">
        <v>167</v>
      </c>
    </row>
    <row r="79" spans="1:4">
      <c r="A79" s="8">
        <v>4304408</v>
      </c>
      <c r="B79" s="8" t="s">
        <v>205</v>
      </c>
      <c r="C79" s="8" t="s">
        <v>31</v>
      </c>
      <c r="D79" s="8" t="s">
        <v>32</v>
      </c>
    </row>
    <row r="80" spans="1:4">
      <c r="A80" s="8">
        <v>4304507</v>
      </c>
      <c r="B80" s="8" t="s">
        <v>133</v>
      </c>
      <c r="C80" s="8" t="s">
        <v>129</v>
      </c>
      <c r="D80" s="8" t="s">
        <v>130</v>
      </c>
    </row>
    <row r="81" spans="1:4">
      <c r="A81" s="8">
        <v>4304606</v>
      </c>
      <c r="B81" s="8" t="s">
        <v>34</v>
      </c>
      <c r="C81" s="8" t="s">
        <v>18</v>
      </c>
      <c r="D81" s="8" t="s">
        <v>12</v>
      </c>
    </row>
    <row r="82" spans="1:4">
      <c r="A82" s="8">
        <v>4304614</v>
      </c>
      <c r="B82" s="8" t="s">
        <v>499</v>
      </c>
      <c r="C82" s="8" t="s">
        <v>87</v>
      </c>
      <c r="D82" s="8" t="s">
        <v>48</v>
      </c>
    </row>
    <row r="83" spans="1:4">
      <c r="A83" s="8">
        <v>4304622</v>
      </c>
      <c r="B83" s="8" t="s">
        <v>265</v>
      </c>
      <c r="C83" s="8" t="s">
        <v>251</v>
      </c>
      <c r="D83" s="8" t="s">
        <v>98</v>
      </c>
    </row>
    <row r="84" spans="1:4">
      <c r="A84" s="8">
        <v>4304630</v>
      </c>
      <c r="B84" s="8" t="s">
        <v>560</v>
      </c>
      <c r="C84" s="8" t="s">
        <v>556</v>
      </c>
      <c r="D84" s="8" t="s">
        <v>557</v>
      </c>
    </row>
    <row r="85" spans="1:4">
      <c r="A85" s="8">
        <v>4304655</v>
      </c>
      <c r="B85" s="8" t="s">
        <v>159</v>
      </c>
      <c r="C85" s="8" t="s">
        <v>158</v>
      </c>
      <c r="D85" s="8" t="s">
        <v>155</v>
      </c>
    </row>
    <row r="86" spans="1:4">
      <c r="A86" s="8">
        <v>4304663</v>
      </c>
      <c r="B86" s="8" t="s">
        <v>134</v>
      </c>
      <c r="C86" s="8" t="s">
        <v>129</v>
      </c>
      <c r="D86" s="8" t="s">
        <v>130</v>
      </c>
    </row>
    <row r="87" spans="1:4">
      <c r="A87" s="8">
        <v>4304689</v>
      </c>
      <c r="B87" s="8" t="s">
        <v>35</v>
      </c>
      <c r="C87" s="8" t="s">
        <v>22</v>
      </c>
      <c r="D87" s="8" t="s">
        <v>12</v>
      </c>
    </row>
    <row r="88" spans="1:4">
      <c r="A88" s="8">
        <v>4304697</v>
      </c>
      <c r="B88" s="8" t="s">
        <v>500</v>
      </c>
      <c r="C88" s="8" t="s">
        <v>87</v>
      </c>
      <c r="D88" s="8" t="s">
        <v>48</v>
      </c>
    </row>
    <row r="89" spans="1:4">
      <c r="A89" s="8">
        <v>4304671</v>
      </c>
      <c r="B89" s="8" t="s">
        <v>561</v>
      </c>
      <c r="C89" s="8" t="s">
        <v>556</v>
      </c>
      <c r="D89" s="8" t="s">
        <v>557</v>
      </c>
    </row>
    <row r="90" spans="1:4">
      <c r="A90" s="8">
        <v>4304713</v>
      </c>
      <c r="B90" s="8" t="s">
        <v>562</v>
      </c>
      <c r="C90" s="8" t="s">
        <v>556</v>
      </c>
      <c r="D90" s="8" t="s">
        <v>557</v>
      </c>
    </row>
    <row r="91" spans="1:4">
      <c r="A91" s="8">
        <v>4304705</v>
      </c>
      <c r="B91" s="8" t="s">
        <v>266</v>
      </c>
      <c r="C91" s="8" t="s">
        <v>254</v>
      </c>
      <c r="D91" s="8" t="s">
        <v>98</v>
      </c>
    </row>
    <row r="92" spans="1:4">
      <c r="A92" s="8">
        <v>4304804</v>
      </c>
      <c r="B92" s="8" t="s">
        <v>207</v>
      </c>
      <c r="C92" s="8" t="s">
        <v>195</v>
      </c>
      <c r="D92" s="8" t="s">
        <v>32</v>
      </c>
    </row>
    <row r="93" spans="1:4">
      <c r="A93" s="8">
        <v>4304853</v>
      </c>
      <c r="B93" s="8" t="s">
        <v>374</v>
      </c>
      <c r="C93" s="8" t="s">
        <v>96</v>
      </c>
      <c r="D93" s="8" t="s">
        <v>98</v>
      </c>
    </row>
    <row r="94" spans="1:4">
      <c r="A94" s="8">
        <v>4304903</v>
      </c>
      <c r="B94" s="8" t="s">
        <v>267</v>
      </c>
      <c r="C94" s="8" t="s">
        <v>254</v>
      </c>
      <c r="D94" s="8" t="s">
        <v>98</v>
      </c>
    </row>
    <row r="95" spans="1:4">
      <c r="A95" s="8">
        <v>4304952</v>
      </c>
      <c r="B95" s="8" t="s">
        <v>268</v>
      </c>
      <c r="C95" s="8" t="s">
        <v>251</v>
      </c>
      <c r="D95" s="8" t="s">
        <v>98</v>
      </c>
    </row>
    <row r="96" spans="1:4">
      <c r="A96" s="8">
        <v>4305009</v>
      </c>
      <c r="B96" s="8" t="s">
        <v>538</v>
      </c>
      <c r="C96" s="8" t="s">
        <v>534</v>
      </c>
      <c r="D96" s="8" t="s">
        <v>102</v>
      </c>
    </row>
    <row r="97" spans="1:4">
      <c r="A97" s="8">
        <v>4305108</v>
      </c>
      <c r="B97" s="8" t="s">
        <v>208</v>
      </c>
      <c r="C97" s="8" t="s">
        <v>195</v>
      </c>
      <c r="D97" s="8" t="s">
        <v>32</v>
      </c>
    </row>
    <row r="98" spans="1:4">
      <c r="A98" s="8">
        <v>4305116</v>
      </c>
      <c r="B98" s="8" t="s">
        <v>375</v>
      </c>
      <c r="C98" s="8" t="s">
        <v>96</v>
      </c>
      <c r="D98" s="8" t="s">
        <v>98</v>
      </c>
    </row>
    <row r="99" spans="1:4">
      <c r="A99" s="8">
        <v>4305124</v>
      </c>
      <c r="B99" s="8" t="s">
        <v>135</v>
      </c>
      <c r="C99" s="8" t="s">
        <v>129</v>
      </c>
      <c r="D99" s="8" t="s">
        <v>130</v>
      </c>
    </row>
    <row r="100" spans="1:4">
      <c r="A100" s="8">
        <v>4305132</v>
      </c>
      <c r="B100" s="8" t="s">
        <v>332</v>
      </c>
      <c r="C100" s="8" t="s">
        <v>176</v>
      </c>
      <c r="D100" s="8" t="s">
        <v>155</v>
      </c>
    </row>
    <row r="101" spans="1:4">
      <c r="A101" s="8">
        <v>4305157</v>
      </c>
      <c r="B101" s="8" t="s">
        <v>470</v>
      </c>
      <c r="C101" s="8" t="s">
        <v>112</v>
      </c>
      <c r="D101" s="8" t="s">
        <v>98</v>
      </c>
    </row>
    <row r="102" spans="1:4">
      <c r="A102" s="8">
        <v>4305173</v>
      </c>
      <c r="B102" s="8" t="s">
        <v>36</v>
      </c>
      <c r="C102" s="8" t="s">
        <v>15</v>
      </c>
      <c r="D102" s="8" t="s">
        <v>12</v>
      </c>
    </row>
    <row r="103" spans="1:4">
      <c r="A103" s="8">
        <v>4305207</v>
      </c>
      <c r="B103" s="8" t="s">
        <v>405</v>
      </c>
      <c r="C103" s="8" t="s">
        <v>403</v>
      </c>
      <c r="D103" s="8" t="s">
        <v>102</v>
      </c>
    </row>
    <row r="104" spans="1:4">
      <c r="A104" s="8">
        <v>4305306</v>
      </c>
      <c r="B104" s="8" t="s">
        <v>471</v>
      </c>
      <c r="C104" s="8" t="s">
        <v>112</v>
      </c>
      <c r="D104" s="8" t="s">
        <v>98</v>
      </c>
    </row>
    <row r="105" spans="1:4">
      <c r="A105" s="8">
        <v>4305355</v>
      </c>
      <c r="B105" s="8" t="s">
        <v>37</v>
      </c>
      <c r="C105" s="8" t="s">
        <v>15</v>
      </c>
      <c r="D105" s="8" t="s">
        <v>12</v>
      </c>
    </row>
    <row r="106" spans="1:4">
      <c r="A106" s="8">
        <v>4305371</v>
      </c>
      <c r="B106" s="8" t="s">
        <v>376</v>
      </c>
      <c r="C106" s="8" t="s">
        <v>96</v>
      </c>
      <c r="D106" s="8" t="s">
        <v>98</v>
      </c>
    </row>
    <row r="107" spans="1:4">
      <c r="A107" s="8">
        <v>4305405</v>
      </c>
      <c r="B107" s="8" t="s">
        <v>539</v>
      </c>
      <c r="C107" s="8" t="s">
        <v>101</v>
      </c>
      <c r="D107" s="8" t="s">
        <v>102</v>
      </c>
    </row>
    <row r="108" spans="1:4">
      <c r="A108" s="8">
        <v>4305439</v>
      </c>
      <c r="B108" s="8" t="s">
        <v>136</v>
      </c>
      <c r="C108" s="8" t="s">
        <v>129</v>
      </c>
      <c r="D108" s="8" t="s">
        <v>130</v>
      </c>
    </row>
    <row r="109" spans="1:4">
      <c r="A109" s="8">
        <v>4305447</v>
      </c>
      <c r="B109" s="8" t="s">
        <v>38</v>
      </c>
      <c r="C109" s="8" t="s">
        <v>15</v>
      </c>
      <c r="D109" s="8" t="s">
        <v>12</v>
      </c>
    </row>
    <row r="110" spans="1:4">
      <c r="A110" s="8">
        <v>4305454</v>
      </c>
      <c r="B110" s="8" t="s">
        <v>563</v>
      </c>
      <c r="C110" s="8" t="s">
        <v>556</v>
      </c>
      <c r="D110" s="8" t="s">
        <v>557</v>
      </c>
    </row>
    <row r="111" spans="1:4">
      <c r="A111" s="8">
        <v>4305504</v>
      </c>
      <c r="B111" s="8" t="s">
        <v>269</v>
      </c>
      <c r="C111" s="8" t="s">
        <v>254</v>
      </c>
      <c r="D111" s="8" t="s">
        <v>98</v>
      </c>
    </row>
    <row r="112" spans="1:4">
      <c r="A112" s="8">
        <v>4305587</v>
      </c>
      <c r="B112" s="8" t="s">
        <v>501</v>
      </c>
      <c r="C112" s="8" t="s">
        <v>87</v>
      </c>
      <c r="D112" s="8" t="s">
        <v>48</v>
      </c>
    </row>
    <row r="113" spans="1:4">
      <c r="A113" s="8">
        <v>4305603</v>
      </c>
      <c r="B113" s="8" t="s">
        <v>345</v>
      </c>
      <c r="C113" s="8" t="s">
        <v>282</v>
      </c>
      <c r="D113" s="8" t="s">
        <v>155</v>
      </c>
    </row>
    <row r="114" spans="1:4">
      <c r="A114" s="8">
        <v>4305702</v>
      </c>
      <c r="B114" s="8" t="s">
        <v>540</v>
      </c>
      <c r="C114" s="8" t="s">
        <v>534</v>
      </c>
      <c r="D114" s="8" t="s">
        <v>102</v>
      </c>
    </row>
    <row r="115" spans="1:4">
      <c r="A115" s="8">
        <v>4305801</v>
      </c>
      <c r="B115" s="8" t="s">
        <v>472</v>
      </c>
      <c r="C115" s="8" t="s">
        <v>112</v>
      </c>
      <c r="D115" s="8" t="s">
        <v>98</v>
      </c>
    </row>
    <row r="116" spans="1:4">
      <c r="A116" s="8">
        <v>4305835</v>
      </c>
      <c r="B116" s="8" t="s">
        <v>502</v>
      </c>
      <c r="C116" s="8" t="s">
        <v>87</v>
      </c>
      <c r="D116" s="8" t="s">
        <v>48</v>
      </c>
    </row>
    <row r="117" spans="1:4">
      <c r="A117" s="8">
        <v>4305850</v>
      </c>
      <c r="B117" s="8" t="s">
        <v>270</v>
      </c>
      <c r="C117" s="8" t="s">
        <v>254</v>
      </c>
      <c r="D117" s="8" t="s">
        <v>98</v>
      </c>
    </row>
    <row r="118" spans="1:4">
      <c r="A118" s="8">
        <v>4305871</v>
      </c>
      <c r="B118" s="8" t="s">
        <v>541</v>
      </c>
      <c r="C118" s="8" t="s">
        <v>534</v>
      </c>
      <c r="D118" s="8" t="s">
        <v>102</v>
      </c>
    </row>
    <row r="119" spans="1:4">
      <c r="A119" s="8">
        <v>4305900</v>
      </c>
      <c r="B119" s="8" t="s">
        <v>473</v>
      </c>
      <c r="C119" s="8" t="s">
        <v>101</v>
      </c>
      <c r="D119" s="8" t="s">
        <v>102</v>
      </c>
    </row>
    <row r="120" spans="1:4">
      <c r="A120" s="8">
        <v>4305934</v>
      </c>
      <c r="B120" s="8" t="s">
        <v>209</v>
      </c>
      <c r="C120" s="8" t="s">
        <v>195</v>
      </c>
      <c r="D120" s="8" t="s">
        <v>32</v>
      </c>
    </row>
    <row r="121" spans="1:4">
      <c r="A121" s="8">
        <v>4305959</v>
      </c>
      <c r="B121" s="8" t="s">
        <v>210</v>
      </c>
      <c r="C121" s="8" t="s">
        <v>195</v>
      </c>
      <c r="D121" s="8" t="s">
        <v>32</v>
      </c>
    </row>
    <row r="122" spans="1:4">
      <c r="A122" s="8">
        <v>4305975</v>
      </c>
      <c r="B122" s="8" t="s">
        <v>271</v>
      </c>
      <c r="C122" s="8" t="s">
        <v>254</v>
      </c>
      <c r="D122" s="8" t="s">
        <v>98</v>
      </c>
    </row>
    <row r="123" spans="1:4">
      <c r="A123" s="8">
        <v>4306007</v>
      </c>
      <c r="B123" s="8" t="s">
        <v>542</v>
      </c>
      <c r="C123" s="8" t="s">
        <v>101</v>
      </c>
      <c r="D123" s="8" t="s">
        <v>102</v>
      </c>
    </row>
    <row r="124" spans="1:4">
      <c r="A124" s="8">
        <v>4306056</v>
      </c>
      <c r="B124" s="8" t="s">
        <v>39</v>
      </c>
      <c r="C124" s="8" t="s">
        <v>15</v>
      </c>
      <c r="D124" s="8" t="s">
        <v>12</v>
      </c>
    </row>
    <row r="125" spans="1:4">
      <c r="A125" s="8">
        <v>4306072</v>
      </c>
      <c r="B125" s="8" t="s">
        <v>105</v>
      </c>
      <c r="C125" s="8" t="s">
        <v>97</v>
      </c>
      <c r="D125" s="8" t="s">
        <v>98</v>
      </c>
    </row>
    <row r="126" spans="1:4">
      <c r="A126" s="8">
        <v>4306106</v>
      </c>
      <c r="B126" s="8" t="s">
        <v>346</v>
      </c>
      <c r="C126" s="8" t="s">
        <v>282</v>
      </c>
      <c r="D126" s="8" t="s">
        <v>155</v>
      </c>
    </row>
    <row r="127" spans="1:4">
      <c r="A127" s="8">
        <v>4306130</v>
      </c>
      <c r="B127" s="8" t="s">
        <v>377</v>
      </c>
      <c r="C127" s="8" t="s">
        <v>96</v>
      </c>
      <c r="D127" s="8" t="s">
        <v>98</v>
      </c>
    </row>
    <row r="128" spans="1:4">
      <c r="A128" s="8">
        <v>4306205</v>
      </c>
      <c r="B128" s="8" t="s">
        <v>503</v>
      </c>
      <c r="C128" s="8" t="s">
        <v>87</v>
      </c>
      <c r="D128" s="8" t="s">
        <v>48</v>
      </c>
    </row>
    <row r="129" spans="1:4">
      <c r="A129" s="8">
        <v>4306304</v>
      </c>
      <c r="B129" s="8" t="s">
        <v>272</v>
      </c>
      <c r="C129" s="8" t="s">
        <v>254</v>
      </c>
      <c r="D129" s="8" t="s">
        <v>98</v>
      </c>
    </row>
    <row r="130" spans="1:4">
      <c r="A130" s="8">
        <v>4306320</v>
      </c>
      <c r="B130" s="8" t="s">
        <v>106</v>
      </c>
      <c r="C130" s="8" t="s">
        <v>101</v>
      </c>
      <c r="D130" s="8" t="s">
        <v>102</v>
      </c>
    </row>
    <row r="131" spans="1:4">
      <c r="A131" s="8">
        <v>4306353</v>
      </c>
      <c r="B131" s="8" t="s">
        <v>406</v>
      </c>
      <c r="C131" s="8" t="s">
        <v>403</v>
      </c>
      <c r="D131" s="8" t="s">
        <v>102</v>
      </c>
    </row>
    <row r="132" spans="1:4">
      <c r="A132" s="8">
        <v>4306379</v>
      </c>
      <c r="B132" s="8" t="s">
        <v>160</v>
      </c>
      <c r="C132" s="8" t="s">
        <v>154</v>
      </c>
      <c r="D132" s="8" t="s">
        <v>155</v>
      </c>
    </row>
    <row r="133" spans="1:4">
      <c r="A133" s="8">
        <v>4306403</v>
      </c>
      <c r="B133" s="8" t="s">
        <v>40</v>
      </c>
      <c r="C133" s="8" t="s">
        <v>18</v>
      </c>
      <c r="D133" s="8" t="s">
        <v>12</v>
      </c>
    </row>
    <row r="134" spans="1:4">
      <c r="A134" s="8">
        <v>4306429</v>
      </c>
      <c r="B134" s="8" t="s">
        <v>474</v>
      </c>
      <c r="C134" s="8" t="s">
        <v>97</v>
      </c>
      <c r="D134" s="8" t="s">
        <v>98</v>
      </c>
    </row>
    <row r="135" spans="1:4">
      <c r="A135" s="8">
        <v>4306452</v>
      </c>
      <c r="B135" s="8" t="s">
        <v>504</v>
      </c>
      <c r="C135" s="8" t="s">
        <v>87</v>
      </c>
      <c r="D135" s="8" t="s">
        <v>48</v>
      </c>
    </row>
    <row r="136" spans="1:4">
      <c r="A136" s="8">
        <v>4306502</v>
      </c>
      <c r="B136" s="8" t="s">
        <v>41</v>
      </c>
      <c r="C136" s="8" t="s">
        <v>15</v>
      </c>
      <c r="D136" s="8" t="s">
        <v>12</v>
      </c>
    </row>
    <row r="137" spans="1:4">
      <c r="A137" s="8">
        <v>4306601</v>
      </c>
      <c r="B137" s="8" t="s">
        <v>324</v>
      </c>
      <c r="C137" s="8" t="s">
        <v>321</v>
      </c>
      <c r="D137" s="8" t="s">
        <v>167</v>
      </c>
    </row>
    <row r="138" spans="1:4">
      <c r="A138" s="8">
        <v>4306551</v>
      </c>
      <c r="B138" s="8" t="s">
        <v>564</v>
      </c>
      <c r="C138" s="8" t="s">
        <v>556</v>
      </c>
      <c r="D138" s="8" t="s">
        <v>557</v>
      </c>
    </row>
    <row r="139" spans="1:4">
      <c r="A139" s="8">
        <v>4306700</v>
      </c>
      <c r="B139" s="8" t="s">
        <v>161</v>
      </c>
      <c r="C139" s="8" t="s">
        <v>154</v>
      </c>
      <c r="D139" s="8" t="s">
        <v>155</v>
      </c>
    </row>
    <row r="140" spans="1:4">
      <c r="A140" s="8">
        <v>4306734</v>
      </c>
      <c r="B140" s="8" t="s">
        <v>449</v>
      </c>
      <c r="C140" s="8" t="s">
        <v>444</v>
      </c>
      <c r="D140" s="8" t="s">
        <v>102</v>
      </c>
    </row>
    <row r="141" spans="1:4">
      <c r="A141" s="8">
        <v>4306759</v>
      </c>
      <c r="B141" s="8" t="s">
        <v>505</v>
      </c>
      <c r="C141" s="8" t="s">
        <v>87</v>
      </c>
      <c r="D141" s="8" t="s">
        <v>48</v>
      </c>
    </row>
    <row r="142" spans="1:4">
      <c r="A142" s="8">
        <v>4306767</v>
      </c>
      <c r="B142" s="8" t="s">
        <v>42</v>
      </c>
      <c r="C142" s="8" t="s">
        <v>11</v>
      </c>
      <c r="D142" s="8" t="s">
        <v>12</v>
      </c>
    </row>
    <row r="143" spans="1:4">
      <c r="A143" s="8">
        <v>4306809</v>
      </c>
      <c r="B143" s="8" t="s">
        <v>506</v>
      </c>
      <c r="C143" s="8" t="s">
        <v>87</v>
      </c>
      <c r="D143" s="8" t="s">
        <v>48</v>
      </c>
    </row>
    <row r="144" spans="1:4">
      <c r="A144" s="8">
        <v>4306908</v>
      </c>
      <c r="B144" s="8" t="s">
        <v>333</v>
      </c>
      <c r="C144" s="8" t="s">
        <v>47</v>
      </c>
      <c r="D144" s="8" t="s">
        <v>48</v>
      </c>
    </row>
    <row r="145" spans="1:4">
      <c r="A145" s="8">
        <v>4306924</v>
      </c>
      <c r="B145" s="8" t="s">
        <v>475</v>
      </c>
      <c r="C145" s="8" t="s">
        <v>112</v>
      </c>
      <c r="D145" s="8" t="s">
        <v>98</v>
      </c>
    </row>
    <row r="146" spans="1:4">
      <c r="A146" s="8">
        <v>4306957</v>
      </c>
      <c r="B146" s="8" t="s">
        <v>378</v>
      </c>
      <c r="C146" s="8" t="s">
        <v>96</v>
      </c>
      <c r="D146" s="8" t="s">
        <v>98</v>
      </c>
    </row>
    <row r="147" spans="1:4">
      <c r="A147" s="8">
        <v>4306932</v>
      </c>
      <c r="B147" s="8" t="s">
        <v>407</v>
      </c>
      <c r="C147" s="8" t="s">
        <v>403</v>
      </c>
      <c r="D147" s="8" t="s">
        <v>102</v>
      </c>
    </row>
    <row r="148" spans="1:4">
      <c r="A148" s="8">
        <v>4306973</v>
      </c>
      <c r="B148" s="8" t="s">
        <v>379</v>
      </c>
      <c r="C148" s="8" t="s">
        <v>96</v>
      </c>
      <c r="D148" s="8" t="s">
        <v>98</v>
      </c>
    </row>
    <row r="149" spans="1:4">
      <c r="A149" s="8">
        <v>4307005</v>
      </c>
      <c r="B149" s="8" t="s">
        <v>380</v>
      </c>
      <c r="C149" s="8" t="s">
        <v>96</v>
      </c>
      <c r="D149" s="8" t="s">
        <v>98</v>
      </c>
    </row>
    <row r="150" spans="1:4">
      <c r="A150" s="8">
        <v>4307054</v>
      </c>
      <c r="B150" s="8" t="s">
        <v>273</v>
      </c>
      <c r="C150" s="8" t="s">
        <v>254</v>
      </c>
      <c r="D150" s="8" t="s">
        <v>98</v>
      </c>
    </row>
    <row r="151" spans="1:4">
      <c r="A151" s="8">
        <v>4307203</v>
      </c>
      <c r="B151" s="8" t="s">
        <v>381</v>
      </c>
      <c r="C151" s="8" t="s">
        <v>96</v>
      </c>
      <c r="D151" s="8" t="s">
        <v>98</v>
      </c>
    </row>
    <row r="152" spans="1:4">
      <c r="A152" s="8">
        <v>4307302</v>
      </c>
      <c r="B152" s="8" t="s">
        <v>107</v>
      </c>
      <c r="C152" s="8" t="s">
        <v>97</v>
      </c>
      <c r="D152" s="8" t="s">
        <v>98</v>
      </c>
    </row>
    <row r="153" spans="1:4">
      <c r="A153" s="8">
        <v>4307401</v>
      </c>
      <c r="B153" s="8" t="s">
        <v>211</v>
      </c>
      <c r="C153" s="8" t="s">
        <v>202</v>
      </c>
      <c r="D153" s="8" t="s">
        <v>32</v>
      </c>
    </row>
    <row r="154" spans="1:4">
      <c r="A154" s="8">
        <v>4307450</v>
      </c>
      <c r="B154" s="8" t="s">
        <v>108</v>
      </c>
      <c r="C154" s="8" t="s">
        <v>101</v>
      </c>
      <c r="D154" s="8" t="s">
        <v>102</v>
      </c>
    </row>
    <row r="155" spans="1:4">
      <c r="A155" s="8">
        <v>4307500</v>
      </c>
      <c r="B155" s="8" t="s">
        <v>274</v>
      </c>
      <c r="C155" s="8" t="s">
        <v>257</v>
      </c>
      <c r="D155" s="8" t="s">
        <v>98</v>
      </c>
    </row>
    <row r="156" spans="1:4">
      <c r="A156" s="8">
        <v>4307559</v>
      </c>
      <c r="B156" s="8" t="s">
        <v>382</v>
      </c>
      <c r="C156" s="8" t="s">
        <v>96</v>
      </c>
      <c r="D156" s="8" t="s">
        <v>98</v>
      </c>
    </row>
    <row r="157" spans="1:4">
      <c r="A157" s="8">
        <v>4307609</v>
      </c>
      <c r="B157" s="8" t="s">
        <v>44</v>
      </c>
      <c r="C157" s="8" t="s">
        <v>18</v>
      </c>
      <c r="D157" s="8" t="s">
        <v>12</v>
      </c>
    </row>
    <row r="158" spans="1:4">
      <c r="A158" s="8">
        <v>4307708</v>
      </c>
      <c r="B158" s="8" t="s">
        <v>45</v>
      </c>
      <c r="C158" s="8" t="s">
        <v>18</v>
      </c>
      <c r="D158" s="8" t="s">
        <v>12</v>
      </c>
    </row>
    <row r="159" spans="1:4">
      <c r="A159" s="8">
        <v>4307807</v>
      </c>
      <c r="B159" s="8" t="s">
        <v>507</v>
      </c>
      <c r="C159" s="8" t="s">
        <v>87</v>
      </c>
      <c r="D159" s="8" t="s">
        <v>48</v>
      </c>
    </row>
    <row r="160" spans="1:4">
      <c r="A160" s="8">
        <v>4307815</v>
      </c>
      <c r="B160" s="8" t="s">
        <v>334</v>
      </c>
      <c r="C160" s="8" t="s">
        <v>47</v>
      </c>
      <c r="D160" s="8" t="s">
        <v>48</v>
      </c>
    </row>
    <row r="161" spans="1:4">
      <c r="A161" s="8">
        <v>4307831</v>
      </c>
      <c r="B161" s="8" t="s">
        <v>408</v>
      </c>
      <c r="C161" s="8" t="s">
        <v>403</v>
      </c>
      <c r="D161" s="8" t="s">
        <v>102</v>
      </c>
    </row>
    <row r="162" spans="1:4">
      <c r="A162" s="8">
        <v>4307864</v>
      </c>
      <c r="B162" s="8" t="s">
        <v>212</v>
      </c>
      <c r="C162" s="8" t="s">
        <v>195</v>
      </c>
      <c r="D162" s="8" t="s">
        <v>32</v>
      </c>
    </row>
    <row r="163" spans="1:4">
      <c r="A163" s="8">
        <v>4307906</v>
      </c>
      <c r="B163" s="8" t="s">
        <v>213</v>
      </c>
      <c r="C163" s="8" t="s">
        <v>195</v>
      </c>
      <c r="D163" s="8" t="s">
        <v>32</v>
      </c>
    </row>
    <row r="164" spans="1:4">
      <c r="A164" s="8">
        <v>4308003</v>
      </c>
      <c r="B164" s="8" t="s">
        <v>162</v>
      </c>
      <c r="C164" s="8" t="s">
        <v>154</v>
      </c>
      <c r="D164" s="8" t="s">
        <v>155</v>
      </c>
    </row>
    <row r="165" spans="1:4">
      <c r="A165" s="8">
        <v>4308052</v>
      </c>
      <c r="B165" s="8" t="s">
        <v>383</v>
      </c>
      <c r="C165" s="8" t="s">
        <v>96</v>
      </c>
      <c r="D165" s="8" t="s">
        <v>98</v>
      </c>
    </row>
    <row r="166" spans="1:4">
      <c r="A166" s="8">
        <v>4308078</v>
      </c>
      <c r="B166" s="8" t="s">
        <v>508</v>
      </c>
      <c r="C166" s="8" t="s">
        <v>87</v>
      </c>
      <c r="D166" s="8" t="s">
        <v>48</v>
      </c>
    </row>
    <row r="167" spans="1:4">
      <c r="A167" s="8">
        <v>4308102</v>
      </c>
      <c r="B167" s="8" t="s">
        <v>214</v>
      </c>
      <c r="C167" s="8" t="s">
        <v>22</v>
      </c>
      <c r="D167" s="8" t="s">
        <v>12</v>
      </c>
    </row>
    <row r="168" spans="1:4">
      <c r="A168" s="8">
        <v>4308201</v>
      </c>
      <c r="B168" s="8" t="s">
        <v>215</v>
      </c>
      <c r="C168" s="8" t="s">
        <v>195</v>
      </c>
      <c r="D168" s="8" t="s">
        <v>32</v>
      </c>
    </row>
    <row r="169" spans="1:4">
      <c r="A169" s="8">
        <v>4308250</v>
      </c>
      <c r="B169" s="8" t="s">
        <v>384</v>
      </c>
      <c r="C169" s="8" t="s">
        <v>96</v>
      </c>
      <c r="D169" s="8" t="s">
        <v>98</v>
      </c>
    </row>
    <row r="170" spans="1:4">
      <c r="A170" s="8">
        <v>4308300</v>
      </c>
      <c r="B170" s="8" t="s">
        <v>275</v>
      </c>
      <c r="C170" s="8" t="s">
        <v>257</v>
      </c>
      <c r="D170" s="8" t="s">
        <v>98</v>
      </c>
    </row>
    <row r="171" spans="1:4">
      <c r="A171" s="8">
        <v>4308409</v>
      </c>
      <c r="B171" s="8" t="s">
        <v>163</v>
      </c>
      <c r="C171" s="8" t="s">
        <v>154</v>
      </c>
      <c r="D171" s="8" t="s">
        <v>155</v>
      </c>
    </row>
    <row r="172" spans="1:4">
      <c r="A172" s="8">
        <v>4308433</v>
      </c>
      <c r="B172" s="8" t="s">
        <v>509</v>
      </c>
      <c r="C172" s="8" t="s">
        <v>87</v>
      </c>
      <c r="D172" s="8" t="s">
        <v>48</v>
      </c>
    </row>
    <row r="173" spans="1:4">
      <c r="A173" s="8">
        <v>4308458</v>
      </c>
      <c r="B173" s="8" t="s">
        <v>347</v>
      </c>
      <c r="C173" s="8" t="s">
        <v>282</v>
      </c>
      <c r="D173" s="8" t="s">
        <v>155</v>
      </c>
    </row>
    <row r="174" spans="1:4">
      <c r="A174" s="8">
        <v>4308508</v>
      </c>
      <c r="B174" s="8" t="s">
        <v>109</v>
      </c>
      <c r="C174" s="8" t="s">
        <v>97</v>
      </c>
      <c r="D174" s="8" t="s">
        <v>98</v>
      </c>
    </row>
    <row r="175" spans="1:4">
      <c r="A175" s="8">
        <v>4308607</v>
      </c>
      <c r="B175" s="8" t="s">
        <v>216</v>
      </c>
      <c r="C175" s="8" t="s">
        <v>195</v>
      </c>
      <c r="D175" s="8" t="s">
        <v>32</v>
      </c>
    </row>
    <row r="176" spans="1:4">
      <c r="A176" s="8">
        <v>4308656</v>
      </c>
      <c r="B176" s="8" t="s">
        <v>409</v>
      </c>
      <c r="C176" s="8" t="s">
        <v>403</v>
      </c>
      <c r="D176" s="8" t="s">
        <v>102</v>
      </c>
    </row>
    <row r="177" spans="1:4">
      <c r="A177" s="8">
        <v>4308706</v>
      </c>
      <c r="B177" s="8" t="s">
        <v>385</v>
      </c>
      <c r="C177" s="8" t="s">
        <v>96</v>
      </c>
      <c r="D177" s="8" t="s">
        <v>98</v>
      </c>
    </row>
    <row r="178" spans="1:4">
      <c r="A178" s="8">
        <v>4308805</v>
      </c>
      <c r="B178" s="8" t="s">
        <v>46</v>
      </c>
      <c r="C178" s="8" t="s">
        <v>47</v>
      </c>
      <c r="D178" s="8" t="s">
        <v>48</v>
      </c>
    </row>
    <row r="179" spans="1:4">
      <c r="A179" s="8">
        <v>4308854</v>
      </c>
      <c r="B179" s="8" t="s">
        <v>276</v>
      </c>
      <c r="C179" s="8" t="s">
        <v>254</v>
      </c>
      <c r="D179" s="8" t="s">
        <v>98</v>
      </c>
    </row>
    <row r="180" spans="1:4">
      <c r="A180" s="8">
        <v>4308904</v>
      </c>
      <c r="B180" s="8" t="s">
        <v>386</v>
      </c>
      <c r="C180" s="8" t="s">
        <v>96</v>
      </c>
      <c r="D180" s="8" t="s">
        <v>98</v>
      </c>
    </row>
    <row r="181" spans="1:4">
      <c r="A181" s="8">
        <v>4309001</v>
      </c>
      <c r="B181" s="8" t="s">
        <v>450</v>
      </c>
      <c r="C181" s="8" t="s">
        <v>403</v>
      </c>
      <c r="D181" s="8" t="s">
        <v>102</v>
      </c>
    </row>
    <row r="182" spans="1:4">
      <c r="A182" s="8">
        <v>4309050</v>
      </c>
      <c r="B182" s="8" t="s">
        <v>49</v>
      </c>
      <c r="C182" s="8" t="s">
        <v>11</v>
      </c>
      <c r="D182" s="8" t="s">
        <v>12</v>
      </c>
    </row>
    <row r="183" spans="1:4">
      <c r="A183" s="8">
        <v>4309100</v>
      </c>
      <c r="B183" s="8" t="s">
        <v>217</v>
      </c>
      <c r="C183" s="8" t="s">
        <v>31</v>
      </c>
      <c r="D183" s="8" t="s">
        <v>32</v>
      </c>
    </row>
    <row r="184" spans="1:4">
      <c r="A184" s="8">
        <v>4309126</v>
      </c>
      <c r="B184" s="8" t="s">
        <v>476</v>
      </c>
      <c r="C184" s="8" t="s">
        <v>97</v>
      </c>
      <c r="D184" s="8" t="s">
        <v>98</v>
      </c>
    </row>
    <row r="185" spans="1:4">
      <c r="A185" s="8">
        <v>4309159</v>
      </c>
      <c r="B185" s="8" t="s">
        <v>429</v>
      </c>
      <c r="C185" s="8" t="s">
        <v>257</v>
      </c>
      <c r="D185" s="8" t="s">
        <v>98</v>
      </c>
    </row>
    <row r="186" spans="1:4">
      <c r="A186" s="8">
        <v>4309209</v>
      </c>
      <c r="B186" s="8" t="s">
        <v>50</v>
      </c>
      <c r="C186" s="8" t="s">
        <v>11</v>
      </c>
      <c r="D186" s="8" t="s">
        <v>12</v>
      </c>
    </row>
    <row r="187" spans="1:4">
      <c r="A187" s="8">
        <v>4309258</v>
      </c>
      <c r="B187" s="8" t="s">
        <v>218</v>
      </c>
      <c r="C187" s="8" t="s">
        <v>195</v>
      </c>
      <c r="D187" s="8" t="s">
        <v>32</v>
      </c>
    </row>
    <row r="188" spans="1:4">
      <c r="A188" s="8">
        <v>4309308</v>
      </c>
      <c r="B188" s="8" t="s">
        <v>51</v>
      </c>
      <c r="C188" s="8" t="s">
        <v>11</v>
      </c>
      <c r="D188" s="8" t="s">
        <v>12</v>
      </c>
    </row>
    <row r="189" spans="1:4">
      <c r="A189" s="8">
        <v>4309407</v>
      </c>
      <c r="B189" s="8" t="s">
        <v>219</v>
      </c>
      <c r="C189" s="8" t="s">
        <v>195</v>
      </c>
      <c r="D189" s="8" t="s">
        <v>32</v>
      </c>
    </row>
    <row r="190" spans="1:4">
      <c r="A190" s="8">
        <v>4309506</v>
      </c>
      <c r="B190" s="8" t="s">
        <v>410</v>
      </c>
      <c r="C190" s="8" t="s">
        <v>403</v>
      </c>
      <c r="D190" s="8" t="s">
        <v>102</v>
      </c>
    </row>
    <row r="191" spans="1:4">
      <c r="A191" s="8">
        <v>4309555</v>
      </c>
      <c r="B191" s="8" t="s">
        <v>52</v>
      </c>
      <c r="C191" s="8" t="s">
        <v>22</v>
      </c>
      <c r="D191" s="8" t="s">
        <v>12</v>
      </c>
    </row>
    <row r="192" spans="1:4">
      <c r="A192" s="8">
        <v>4307104</v>
      </c>
      <c r="B192" s="8" t="s">
        <v>137</v>
      </c>
      <c r="C192" s="8" t="s">
        <v>129</v>
      </c>
      <c r="D192" s="8" t="s">
        <v>130</v>
      </c>
    </row>
    <row r="193" spans="1:4">
      <c r="A193" s="8">
        <v>4309571</v>
      </c>
      <c r="B193" s="8" t="s">
        <v>431</v>
      </c>
      <c r="C193" s="8" t="s">
        <v>47</v>
      </c>
      <c r="D193" s="8" t="s">
        <v>48</v>
      </c>
    </row>
    <row r="194" spans="1:4">
      <c r="A194" s="8">
        <v>4309605</v>
      </c>
      <c r="B194" s="8" t="s">
        <v>451</v>
      </c>
      <c r="C194" s="8" t="s">
        <v>444</v>
      </c>
      <c r="D194" s="8" t="s">
        <v>102</v>
      </c>
    </row>
    <row r="195" spans="1:4">
      <c r="A195" s="8">
        <v>4309654</v>
      </c>
      <c r="B195" s="8" t="s">
        <v>325</v>
      </c>
      <c r="C195" s="8" t="s">
        <v>321</v>
      </c>
      <c r="D195" s="8" t="s">
        <v>167</v>
      </c>
    </row>
    <row r="196" spans="1:4">
      <c r="A196" s="8">
        <v>4309704</v>
      </c>
      <c r="B196" s="8" t="s">
        <v>543</v>
      </c>
      <c r="C196" s="8" t="s">
        <v>101</v>
      </c>
      <c r="D196" s="8" t="s">
        <v>102</v>
      </c>
    </row>
    <row r="197" spans="1:4">
      <c r="A197" s="8">
        <v>4309753</v>
      </c>
      <c r="B197" s="8" t="s">
        <v>335</v>
      </c>
      <c r="C197" s="8" t="s">
        <v>47</v>
      </c>
      <c r="D197" s="8" t="s">
        <v>48</v>
      </c>
    </row>
    <row r="198" spans="1:4">
      <c r="A198" s="8">
        <v>4309803</v>
      </c>
      <c r="B198" s="8" t="s">
        <v>277</v>
      </c>
      <c r="C198" s="8" t="s">
        <v>251</v>
      </c>
      <c r="D198" s="8" t="s">
        <v>98</v>
      </c>
    </row>
    <row r="199" spans="1:4">
      <c r="A199" s="8">
        <v>4309902</v>
      </c>
      <c r="B199" s="8" t="s">
        <v>278</v>
      </c>
      <c r="C199" s="8" t="s">
        <v>251</v>
      </c>
      <c r="D199" s="8" t="s">
        <v>98</v>
      </c>
    </row>
    <row r="200" spans="1:4">
      <c r="A200" s="8">
        <v>4309951</v>
      </c>
      <c r="B200" s="8" t="s">
        <v>279</v>
      </c>
      <c r="C200" s="8" t="s">
        <v>257</v>
      </c>
      <c r="D200" s="8" t="s">
        <v>98</v>
      </c>
    </row>
    <row r="201" spans="1:4">
      <c r="A201" s="8">
        <v>4310009</v>
      </c>
      <c r="B201" s="8" t="s">
        <v>348</v>
      </c>
      <c r="C201" s="8" t="s">
        <v>282</v>
      </c>
      <c r="D201" s="8" t="s">
        <v>155</v>
      </c>
    </row>
    <row r="202" spans="1:4">
      <c r="A202" s="8">
        <v>4310108</v>
      </c>
      <c r="B202" s="8" t="s">
        <v>53</v>
      </c>
      <c r="C202" s="8" t="s">
        <v>1140</v>
      </c>
      <c r="D202" s="8" t="s">
        <v>12</v>
      </c>
    </row>
    <row r="203" spans="1:4">
      <c r="A203" s="8">
        <v>4310207</v>
      </c>
      <c r="B203" s="8" t="s">
        <v>544</v>
      </c>
      <c r="C203" s="8" t="s">
        <v>534</v>
      </c>
      <c r="D203" s="8" t="s">
        <v>102</v>
      </c>
    </row>
    <row r="204" spans="1:4">
      <c r="A204" s="8">
        <v>4310306</v>
      </c>
      <c r="B204" s="8" t="s">
        <v>510</v>
      </c>
      <c r="C204" s="8" t="s">
        <v>87</v>
      </c>
      <c r="D204" s="8" t="s">
        <v>48</v>
      </c>
    </row>
    <row r="205" spans="1:4">
      <c r="A205" s="8">
        <v>4310330</v>
      </c>
      <c r="B205" s="8" t="s">
        <v>565</v>
      </c>
      <c r="C205" s="8" t="s">
        <v>556</v>
      </c>
      <c r="D205" s="8" t="s">
        <v>557</v>
      </c>
    </row>
    <row r="206" spans="1:4">
      <c r="A206" s="8">
        <v>4310363</v>
      </c>
      <c r="B206" s="8" t="s">
        <v>511</v>
      </c>
      <c r="C206" s="8" t="s">
        <v>87</v>
      </c>
      <c r="D206" s="8" t="s">
        <v>48</v>
      </c>
    </row>
    <row r="207" spans="1:4">
      <c r="A207" s="8">
        <v>4310405</v>
      </c>
      <c r="B207" s="8" t="s">
        <v>452</v>
      </c>
      <c r="C207" s="8" t="s">
        <v>444</v>
      </c>
      <c r="D207" s="8" t="s">
        <v>102</v>
      </c>
    </row>
    <row r="208" spans="1:4">
      <c r="A208" s="8">
        <v>4310413</v>
      </c>
      <c r="B208" s="8" t="s">
        <v>545</v>
      </c>
      <c r="C208" s="8" t="s">
        <v>101</v>
      </c>
      <c r="D208" s="8" t="s">
        <v>102</v>
      </c>
    </row>
    <row r="209" spans="1:4">
      <c r="A209" s="8">
        <v>4310439</v>
      </c>
      <c r="B209" s="8" t="s">
        <v>220</v>
      </c>
      <c r="C209" s="8" t="s">
        <v>202</v>
      </c>
      <c r="D209" s="8" t="s">
        <v>32</v>
      </c>
    </row>
    <row r="210" spans="1:4">
      <c r="A210" s="8">
        <v>4310462</v>
      </c>
      <c r="B210" s="8" t="s">
        <v>387</v>
      </c>
      <c r="C210" s="8" t="s">
        <v>96</v>
      </c>
      <c r="D210" s="8" t="s">
        <v>98</v>
      </c>
    </row>
    <row r="211" spans="1:4">
      <c r="A211" s="8">
        <v>4310504</v>
      </c>
      <c r="B211" s="8" t="s">
        <v>110</v>
      </c>
      <c r="C211" s="8" t="s">
        <v>97</v>
      </c>
      <c r="D211" s="8" t="s">
        <v>98</v>
      </c>
    </row>
    <row r="212" spans="1:4">
      <c r="A212" s="8">
        <v>4310538</v>
      </c>
      <c r="B212" s="8" t="s">
        <v>164</v>
      </c>
      <c r="C212" s="8" t="s">
        <v>154</v>
      </c>
      <c r="D212" s="8" t="s">
        <v>155</v>
      </c>
    </row>
    <row r="213" spans="1:4">
      <c r="A213" s="8">
        <v>4310553</v>
      </c>
      <c r="B213" s="8" t="s">
        <v>165</v>
      </c>
      <c r="C213" s="8" t="s">
        <v>166</v>
      </c>
      <c r="D213" s="8" t="s">
        <v>167</v>
      </c>
    </row>
    <row r="214" spans="1:4">
      <c r="A214" s="8">
        <v>4310579</v>
      </c>
      <c r="B214" s="8" t="s">
        <v>280</v>
      </c>
      <c r="C214" s="8" t="s">
        <v>257</v>
      </c>
      <c r="D214" s="8" t="s">
        <v>98</v>
      </c>
    </row>
    <row r="215" spans="1:4">
      <c r="A215" s="8">
        <v>4310603</v>
      </c>
      <c r="B215" s="8" t="s">
        <v>358</v>
      </c>
      <c r="C215" s="8" t="s">
        <v>166</v>
      </c>
      <c r="D215" s="8" t="s">
        <v>167</v>
      </c>
    </row>
    <row r="216" spans="1:4">
      <c r="A216" s="8">
        <v>4310652</v>
      </c>
      <c r="B216" s="8" t="s">
        <v>566</v>
      </c>
      <c r="C216" s="8" t="s">
        <v>556</v>
      </c>
      <c r="D216" s="8" t="s">
        <v>557</v>
      </c>
    </row>
    <row r="217" spans="1:4">
      <c r="A217" s="8">
        <v>4310702</v>
      </c>
      <c r="B217" s="8" t="s">
        <v>388</v>
      </c>
      <c r="C217" s="8" t="s">
        <v>96</v>
      </c>
      <c r="D217" s="8" t="s">
        <v>98</v>
      </c>
    </row>
    <row r="218" spans="1:4">
      <c r="A218" s="8">
        <v>4310751</v>
      </c>
      <c r="B218" s="8" t="s">
        <v>168</v>
      </c>
      <c r="C218" s="8" t="s">
        <v>154</v>
      </c>
      <c r="D218" s="8" t="s">
        <v>155</v>
      </c>
    </row>
    <row r="219" spans="1:4">
      <c r="A219" s="8">
        <v>4310801</v>
      </c>
      <c r="B219" s="8" t="s">
        <v>55</v>
      </c>
      <c r="C219" s="8" t="s">
        <v>18</v>
      </c>
      <c r="D219" s="8" t="s">
        <v>12</v>
      </c>
    </row>
    <row r="220" spans="1:4">
      <c r="A220" s="8">
        <v>4310850</v>
      </c>
      <c r="B220" s="8" t="s">
        <v>477</v>
      </c>
      <c r="C220" s="8" t="s">
        <v>112</v>
      </c>
      <c r="D220" s="8" t="s">
        <v>98</v>
      </c>
    </row>
    <row r="221" spans="1:4">
      <c r="A221" s="8">
        <v>4310876</v>
      </c>
      <c r="B221" s="8" t="s">
        <v>349</v>
      </c>
      <c r="C221" s="8" t="s">
        <v>257</v>
      </c>
      <c r="D221" s="8" t="s">
        <v>98</v>
      </c>
    </row>
    <row r="222" spans="1:4">
      <c r="A222" s="8">
        <v>4310900</v>
      </c>
      <c r="B222" s="8" t="s">
        <v>389</v>
      </c>
      <c r="C222" s="8" t="s">
        <v>96</v>
      </c>
      <c r="D222" s="8" t="s">
        <v>98</v>
      </c>
    </row>
    <row r="223" spans="1:4">
      <c r="A223" s="8">
        <v>4311007</v>
      </c>
      <c r="B223" s="8" t="s">
        <v>138</v>
      </c>
      <c r="C223" s="8" t="s">
        <v>129</v>
      </c>
      <c r="D223" s="8" t="s">
        <v>130</v>
      </c>
    </row>
    <row r="224" spans="1:4">
      <c r="A224" s="8">
        <v>4311106</v>
      </c>
      <c r="B224" s="8" t="s">
        <v>169</v>
      </c>
      <c r="C224" s="8" t="s">
        <v>158</v>
      </c>
      <c r="D224" s="8" t="s">
        <v>155</v>
      </c>
    </row>
    <row r="225" spans="1:4">
      <c r="A225" s="8">
        <v>4311122</v>
      </c>
      <c r="B225" s="8" t="s">
        <v>221</v>
      </c>
      <c r="C225" s="8" t="s">
        <v>31</v>
      </c>
      <c r="D225" s="8" t="s">
        <v>32</v>
      </c>
    </row>
    <row r="226" spans="1:4">
      <c r="A226" s="8">
        <v>4311130</v>
      </c>
      <c r="B226" s="8" t="s">
        <v>170</v>
      </c>
      <c r="C226" s="8" t="s">
        <v>154</v>
      </c>
      <c r="D226" s="8" t="s">
        <v>155</v>
      </c>
    </row>
    <row r="227" spans="1:4">
      <c r="A227" s="8">
        <v>4311155</v>
      </c>
      <c r="B227" s="8" t="s">
        <v>546</v>
      </c>
      <c r="C227" s="8" t="s">
        <v>534</v>
      </c>
      <c r="D227" s="8" t="s">
        <v>102</v>
      </c>
    </row>
    <row r="228" spans="1:4">
      <c r="A228" s="8">
        <v>4311205</v>
      </c>
      <c r="B228" s="8" t="s">
        <v>171</v>
      </c>
      <c r="C228" s="8" t="s">
        <v>154</v>
      </c>
      <c r="D228" s="8" t="s">
        <v>155</v>
      </c>
    </row>
    <row r="229" spans="1:4">
      <c r="A229" s="8">
        <v>4311239</v>
      </c>
      <c r="B229" s="8" t="s">
        <v>336</v>
      </c>
      <c r="C229" s="8" t="s">
        <v>47</v>
      </c>
      <c r="D229" s="8" t="s">
        <v>48</v>
      </c>
    </row>
    <row r="230" spans="1:4">
      <c r="A230" s="8">
        <v>4311270</v>
      </c>
      <c r="B230" s="8" t="s">
        <v>281</v>
      </c>
      <c r="C230" s="8" t="s">
        <v>282</v>
      </c>
      <c r="D230" s="8" t="s">
        <v>155</v>
      </c>
    </row>
    <row r="231" spans="1:4">
      <c r="A231" s="8">
        <v>4311304</v>
      </c>
      <c r="B231" s="8" t="s">
        <v>283</v>
      </c>
      <c r="C231" s="8" t="s">
        <v>251</v>
      </c>
      <c r="D231" s="8" t="s">
        <v>98</v>
      </c>
    </row>
    <row r="232" spans="1:4">
      <c r="A232" s="8">
        <v>4311254</v>
      </c>
      <c r="B232" s="8" t="s">
        <v>284</v>
      </c>
      <c r="C232" s="8" t="s">
        <v>257</v>
      </c>
      <c r="D232" s="8" t="s">
        <v>98</v>
      </c>
    </row>
    <row r="233" spans="1:4">
      <c r="A233" s="8">
        <v>4311403</v>
      </c>
      <c r="B233" s="8" t="s">
        <v>512</v>
      </c>
      <c r="C233" s="8" t="s">
        <v>87</v>
      </c>
      <c r="D233" s="8" t="s">
        <v>48</v>
      </c>
    </row>
    <row r="234" spans="1:4">
      <c r="A234" s="8">
        <v>4311429</v>
      </c>
      <c r="B234" s="8" t="s">
        <v>478</v>
      </c>
      <c r="C234" s="8" t="s">
        <v>112</v>
      </c>
      <c r="D234" s="8" t="s">
        <v>98</v>
      </c>
    </row>
    <row r="235" spans="1:4">
      <c r="A235" s="8">
        <v>4311502</v>
      </c>
      <c r="B235" s="8" t="s">
        <v>326</v>
      </c>
      <c r="C235" s="8" t="s">
        <v>321</v>
      </c>
      <c r="D235" s="8" t="s">
        <v>167</v>
      </c>
    </row>
    <row r="236" spans="1:4">
      <c r="A236" s="8">
        <v>4311601</v>
      </c>
      <c r="B236" s="8" t="s">
        <v>111</v>
      </c>
      <c r="C236" s="8" t="s">
        <v>112</v>
      </c>
      <c r="D236" s="8" t="s">
        <v>98</v>
      </c>
    </row>
    <row r="237" spans="1:4">
      <c r="A237" s="8">
        <v>4311627</v>
      </c>
      <c r="B237" s="8" t="s">
        <v>56</v>
      </c>
      <c r="C237" s="8" t="s">
        <v>1140</v>
      </c>
      <c r="D237" s="8" t="s">
        <v>12</v>
      </c>
    </row>
    <row r="238" spans="1:4">
      <c r="A238" s="8">
        <v>4311643</v>
      </c>
      <c r="B238" s="8" t="s">
        <v>222</v>
      </c>
      <c r="C238" s="8" t="s">
        <v>22</v>
      </c>
      <c r="D238" s="8" t="s">
        <v>12</v>
      </c>
    </row>
    <row r="239" spans="1:4">
      <c r="A239" s="8">
        <v>4311718</v>
      </c>
      <c r="B239" s="8" t="s">
        <v>359</v>
      </c>
      <c r="C239" s="8" t="s">
        <v>166</v>
      </c>
      <c r="D239" s="8" t="s">
        <v>167</v>
      </c>
    </row>
    <row r="240" spans="1:4">
      <c r="A240" s="8">
        <v>4311700</v>
      </c>
      <c r="B240" s="8" t="s">
        <v>285</v>
      </c>
      <c r="C240" s="8" t="s">
        <v>251</v>
      </c>
      <c r="D240" s="8" t="s">
        <v>98</v>
      </c>
    </row>
    <row r="241" spans="1:4">
      <c r="A241" s="8">
        <v>4311734</v>
      </c>
      <c r="B241" s="8" t="s">
        <v>567</v>
      </c>
      <c r="C241" s="8" t="s">
        <v>556</v>
      </c>
      <c r="D241" s="8" t="s">
        <v>557</v>
      </c>
    </row>
    <row r="242" spans="1:4">
      <c r="A242" s="8">
        <v>4311759</v>
      </c>
      <c r="B242" s="8" t="s">
        <v>360</v>
      </c>
      <c r="C242" s="8" t="s">
        <v>166</v>
      </c>
      <c r="D242" s="8" t="s">
        <v>167</v>
      </c>
    </row>
    <row r="243" spans="1:4">
      <c r="A243" s="8">
        <v>4311775</v>
      </c>
      <c r="B243" s="8" t="s">
        <v>568</v>
      </c>
      <c r="C243" s="8" t="s">
        <v>556</v>
      </c>
      <c r="D243" s="8" t="s">
        <v>557</v>
      </c>
    </row>
    <row r="244" spans="1:4">
      <c r="A244" s="8">
        <v>4311791</v>
      </c>
      <c r="B244" s="8" t="s">
        <v>57</v>
      </c>
      <c r="C244" s="8" t="s">
        <v>22</v>
      </c>
      <c r="D244" s="8" t="s">
        <v>12</v>
      </c>
    </row>
    <row r="245" spans="1:4">
      <c r="A245" s="8">
        <v>4311809</v>
      </c>
      <c r="B245" s="8" t="s">
        <v>286</v>
      </c>
      <c r="C245" s="8" t="s">
        <v>254</v>
      </c>
      <c r="D245" s="8" t="s">
        <v>98</v>
      </c>
    </row>
    <row r="246" spans="1:4">
      <c r="A246" s="8">
        <v>4311908</v>
      </c>
      <c r="B246" s="8" t="s">
        <v>390</v>
      </c>
      <c r="C246" s="8" t="s">
        <v>96</v>
      </c>
      <c r="D246" s="8" t="s">
        <v>98</v>
      </c>
    </row>
    <row r="247" spans="1:4">
      <c r="A247" s="8">
        <v>4311981</v>
      </c>
      <c r="B247" s="8" t="s">
        <v>58</v>
      </c>
      <c r="C247" s="8" t="s">
        <v>15</v>
      </c>
      <c r="D247" s="8" t="s">
        <v>12</v>
      </c>
    </row>
    <row r="248" spans="1:4">
      <c r="A248" s="8">
        <v>4312005</v>
      </c>
      <c r="B248" s="8" t="s">
        <v>391</v>
      </c>
      <c r="C248" s="8" t="s">
        <v>96</v>
      </c>
      <c r="D248" s="8" t="s">
        <v>98</v>
      </c>
    </row>
    <row r="249" spans="1:4">
      <c r="A249" s="8">
        <v>4312054</v>
      </c>
      <c r="B249" s="8" t="s">
        <v>513</v>
      </c>
      <c r="C249" s="8" t="s">
        <v>87</v>
      </c>
      <c r="D249" s="8" t="s">
        <v>48</v>
      </c>
    </row>
    <row r="250" spans="1:4">
      <c r="A250" s="8">
        <v>4312104</v>
      </c>
      <c r="B250" s="8" t="s">
        <v>172</v>
      </c>
      <c r="C250" s="8" t="s">
        <v>158</v>
      </c>
      <c r="D250" s="8" t="s">
        <v>155</v>
      </c>
    </row>
    <row r="251" spans="1:4">
      <c r="A251" s="8">
        <v>4312138</v>
      </c>
      <c r="B251" s="8" t="s">
        <v>287</v>
      </c>
      <c r="C251" s="8" t="s">
        <v>254</v>
      </c>
      <c r="D251" s="8" t="s">
        <v>98</v>
      </c>
    </row>
    <row r="252" spans="1:4">
      <c r="A252" s="8">
        <v>4312153</v>
      </c>
      <c r="B252" s="8" t="s">
        <v>432</v>
      </c>
      <c r="C252" s="8" t="s">
        <v>47</v>
      </c>
      <c r="D252" s="8" t="s">
        <v>48</v>
      </c>
    </row>
    <row r="253" spans="1:4">
      <c r="A253" s="8">
        <v>4312179</v>
      </c>
      <c r="B253" s="8" t="s">
        <v>411</v>
      </c>
      <c r="C253" s="8" t="s">
        <v>403</v>
      </c>
      <c r="D253" s="8" t="s">
        <v>102</v>
      </c>
    </row>
    <row r="254" spans="1:4">
      <c r="A254" s="8">
        <v>4312203</v>
      </c>
      <c r="B254" s="8" t="s">
        <v>288</v>
      </c>
      <c r="C254" s="8" t="s">
        <v>251</v>
      </c>
      <c r="D254" s="8" t="s">
        <v>98</v>
      </c>
    </row>
    <row r="255" spans="1:4">
      <c r="A255" s="8">
        <v>4312252</v>
      </c>
      <c r="B255" s="8" t="s">
        <v>59</v>
      </c>
      <c r="C255" s="8" t="s">
        <v>15</v>
      </c>
      <c r="D255" s="8" t="s">
        <v>12</v>
      </c>
    </row>
    <row r="256" spans="1:4">
      <c r="A256" s="8">
        <v>4312302</v>
      </c>
      <c r="B256" s="8" t="s">
        <v>479</v>
      </c>
      <c r="C256" s="8" t="s">
        <v>101</v>
      </c>
      <c r="D256" s="8" t="s">
        <v>102</v>
      </c>
    </row>
    <row r="257" spans="1:4">
      <c r="A257" s="8">
        <v>4312351</v>
      </c>
      <c r="B257" s="8" t="s">
        <v>289</v>
      </c>
      <c r="C257" s="8" t="s">
        <v>195</v>
      </c>
      <c r="D257" s="8" t="s">
        <v>32</v>
      </c>
    </row>
    <row r="258" spans="1:4">
      <c r="A258" s="8">
        <v>4312377</v>
      </c>
      <c r="B258" s="8" t="s">
        <v>223</v>
      </c>
      <c r="C258" s="8" t="s">
        <v>202</v>
      </c>
      <c r="D258" s="8" t="s">
        <v>32</v>
      </c>
    </row>
    <row r="259" spans="1:4">
      <c r="A259" s="8">
        <v>4312385</v>
      </c>
      <c r="B259" s="8" t="s">
        <v>224</v>
      </c>
      <c r="C259" s="8" t="s">
        <v>195</v>
      </c>
      <c r="D259" s="8" t="s">
        <v>32</v>
      </c>
    </row>
    <row r="260" spans="1:4">
      <c r="A260" s="8">
        <v>4312401</v>
      </c>
      <c r="B260" s="8" t="s">
        <v>60</v>
      </c>
      <c r="C260" s="8" t="s">
        <v>22</v>
      </c>
      <c r="D260" s="8" t="s">
        <v>12</v>
      </c>
    </row>
    <row r="261" spans="1:4">
      <c r="A261" s="8">
        <v>4312427</v>
      </c>
      <c r="B261" s="8" t="s">
        <v>290</v>
      </c>
      <c r="C261" s="8" t="s">
        <v>257</v>
      </c>
      <c r="D261" s="8" t="s">
        <v>98</v>
      </c>
    </row>
    <row r="262" spans="1:4">
      <c r="A262" s="8">
        <v>4312443</v>
      </c>
      <c r="B262" s="8" t="s">
        <v>569</v>
      </c>
      <c r="C262" s="8" t="s">
        <v>556</v>
      </c>
      <c r="D262" s="8" t="s">
        <v>557</v>
      </c>
    </row>
    <row r="263" spans="1:4">
      <c r="A263" s="8">
        <v>4312450</v>
      </c>
      <c r="B263" s="8" t="s">
        <v>139</v>
      </c>
      <c r="C263" s="8" t="s">
        <v>129</v>
      </c>
      <c r="D263" s="8" t="s">
        <v>130</v>
      </c>
    </row>
    <row r="264" spans="1:4">
      <c r="A264" s="8">
        <v>4312476</v>
      </c>
      <c r="B264" s="8" t="s">
        <v>61</v>
      </c>
      <c r="C264" s="8" t="s">
        <v>1140</v>
      </c>
      <c r="D264" s="8" t="s">
        <v>12</v>
      </c>
    </row>
    <row r="265" spans="1:4">
      <c r="A265" s="8">
        <v>4312500</v>
      </c>
      <c r="B265" s="8" t="s">
        <v>570</v>
      </c>
      <c r="C265" s="8" t="s">
        <v>556</v>
      </c>
      <c r="D265" s="8" t="s">
        <v>557</v>
      </c>
    </row>
    <row r="266" spans="1:4">
      <c r="A266" s="8">
        <v>4312609</v>
      </c>
      <c r="B266" s="8" t="s">
        <v>514</v>
      </c>
      <c r="C266" s="8" t="s">
        <v>87</v>
      </c>
      <c r="D266" s="8" t="s">
        <v>48</v>
      </c>
    </row>
    <row r="267" spans="1:4">
      <c r="A267" s="8">
        <v>4312617</v>
      </c>
      <c r="B267" s="8" t="s">
        <v>225</v>
      </c>
      <c r="C267" s="8" t="s">
        <v>202</v>
      </c>
      <c r="D267" s="8" t="s">
        <v>32</v>
      </c>
    </row>
    <row r="268" spans="1:4">
      <c r="A268" s="8">
        <v>4312625</v>
      </c>
      <c r="B268" s="8" t="s">
        <v>291</v>
      </c>
      <c r="C268" s="8" t="s">
        <v>254</v>
      </c>
      <c r="D268" s="8" t="s">
        <v>98</v>
      </c>
    </row>
    <row r="269" spans="1:4">
      <c r="A269" s="8">
        <v>4312658</v>
      </c>
      <c r="B269" s="8" t="s">
        <v>292</v>
      </c>
      <c r="C269" s="8" t="s">
        <v>282</v>
      </c>
      <c r="D269" s="8" t="s">
        <v>155</v>
      </c>
    </row>
    <row r="270" spans="1:4">
      <c r="A270" s="8">
        <v>4312674</v>
      </c>
      <c r="B270" s="8" t="s">
        <v>293</v>
      </c>
      <c r="C270" s="8" t="s">
        <v>257</v>
      </c>
      <c r="D270" s="8" t="s">
        <v>98</v>
      </c>
    </row>
    <row r="271" spans="1:4">
      <c r="A271" s="8">
        <v>4312708</v>
      </c>
      <c r="B271" s="8" t="s">
        <v>392</v>
      </c>
      <c r="C271" s="8" t="s">
        <v>97</v>
      </c>
      <c r="D271" s="8" t="s">
        <v>98</v>
      </c>
    </row>
    <row r="272" spans="1:4">
      <c r="A272" s="8">
        <v>4312757</v>
      </c>
      <c r="B272" s="8" t="s">
        <v>294</v>
      </c>
      <c r="C272" s="8" t="s">
        <v>254</v>
      </c>
      <c r="D272" s="8" t="s">
        <v>98</v>
      </c>
    </row>
    <row r="273" spans="1:4">
      <c r="A273" s="8">
        <v>4312807</v>
      </c>
      <c r="B273" s="8" t="s">
        <v>226</v>
      </c>
      <c r="C273" s="8" t="s">
        <v>195</v>
      </c>
      <c r="D273" s="8" t="s">
        <v>32</v>
      </c>
    </row>
    <row r="274" spans="1:4">
      <c r="A274" s="8">
        <v>4312906</v>
      </c>
      <c r="B274" s="8" t="s">
        <v>227</v>
      </c>
      <c r="C274" s="8" t="s">
        <v>195</v>
      </c>
      <c r="D274" s="8" t="s">
        <v>32</v>
      </c>
    </row>
    <row r="275" spans="1:4">
      <c r="A275" s="8">
        <v>4312955</v>
      </c>
      <c r="B275" s="8" t="s">
        <v>480</v>
      </c>
      <c r="C275" s="8" t="s">
        <v>112</v>
      </c>
      <c r="D275" s="8" t="s">
        <v>98</v>
      </c>
    </row>
    <row r="276" spans="1:4">
      <c r="A276" s="8">
        <v>4313003</v>
      </c>
      <c r="B276" s="8" t="s">
        <v>515</v>
      </c>
      <c r="C276" s="8" t="s">
        <v>87</v>
      </c>
      <c r="D276" s="8" t="s">
        <v>48</v>
      </c>
    </row>
    <row r="277" spans="1:4">
      <c r="A277" s="8">
        <v>4313011</v>
      </c>
      <c r="B277" s="8" t="s">
        <v>453</v>
      </c>
      <c r="C277" s="8" t="s">
        <v>444</v>
      </c>
      <c r="D277" s="8" t="s">
        <v>102</v>
      </c>
    </row>
    <row r="278" spans="1:4">
      <c r="A278" s="8">
        <v>4313037</v>
      </c>
      <c r="B278" s="8" t="s">
        <v>173</v>
      </c>
      <c r="C278" s="8" t="s">
        <v>158</v>
      </c>
      <c r="D278" s="8" t="s">
        <v>155</v>
      </c>
    </row>
    <row r="279" spans="1:4">
      <c r="A279" s="8">
        <v>4313060</v>
      </c>
      <c r="B279" s="8" t="s">
        <v>62</v>
      </c>
      <c r="C279" s="8" t="s">
        <v>18</v>
      </c>
      <c r="D279" s="8" t="s">
        <v>12</v>
      </c>
    </row>
    <row r="280" spans="1:4">
      <c r="A280" s="8">
        <v>4313086</v>
      </c>
      <c r="B280" s="8" t="s">
        <v>228</v>
      </c>
      <c r="C280" s="8" t="s">
        <v>195</v>
      </c>
      <c r="D280" s="8" t="s">
        <v>32</v>
      </c>
    </row>
    <row r="281" spans="1:4">
      <c r="A281" s="8">
        <v>4313102</v>
      </c>
      <c r="B281" s="8" t="s">
        <v>174</v>
      </c>
      <c r="C281" s="8" t="s">
        <v>154</v>
      </c>
      <c r="D281" s="8" t="s">
        <v>155</v>
      </c>
    </row>
    <row r="282" spans="1:4">
      <c r="A282" s="8">
        <v>4313201</v>
      </c>
      <c r="B282" s="8" t="s">
        <v>229</v>
      </c>
      <c r="C282" s="8" t="s">
        <v>31</v>
      </c>
      <c r="D282" s="8" t="s">
        <v>32</v>
      </c>
    </row>
    <row r="283" spans="1:4">
      <c r="A283" s="8">
        <v>4313300</v>
      </c>
      <c r="B283" s="8" t="s">
        <v>230</v>
      </c>
      <c r="C283" s="8" t="s">
        <v>195</v>
      </c>
      <c r="D283" s="8" t="s">
        <v>32</v>
      </c>
    </row>
    <row r="284" spans="1:4">
      <c r="A284" s="8">
        <v>4313334</v>
      </c>
      <c r="B284" s="8" t="s">
        <v>547</v>
      </c>
      <c r="C284" s="8" t="s">
        <v>534</v>
      </c>
      <c r="D284" s="8" t="s">
        <v>102</v>
      </c>
    </row>
    <row r="285" spans="1:4">
      <c r="A285" s="8">
        <v>4313359</v>
      </c>
      <c r="B285" s="8" t="s">
        <v>231</v>
      </c>
      <c r="C285" s="8" t="s">
        <v>195</v>
      </c>
      <c r="D285" s="8" t="s">
        <v>32</v>
      </c>
    </row>
    <row r="286" spans="1:4">
      <c r="A286" s="8">
        <v>4313375</v>
      </c>
      <c r="B286" s="8" t="s">
        <v>63</v>
      </c>
      <c r="C286" s="8" t="s">
        <v>18</v>
      </c>
      <c r="D286" s="8" t="s">
        <v>12</v>
      </c>
    </row>
    <row r="287" spans="1:4">
      <c r="A287" s="8">
        <v>4313490</v>
      </c>
      <c r="B287" s="8" t="s">
        <v>481</v>
      </c>
      <c r="C287" s="8" t="s">
        <v>112</v>
      </c>
      <c r="D287" s="8" t="s">
        <v>98</v>
      </c>
    </row>
    <row r="288" spans="1:4">
      <c r="A288" s="8">
        <v>4313391</v>
      </c>
      <c r="B288" s="8" t="s">
        <v>337</v>
      </c>
      <c r="C288" s="8" t="s">
        <v>176</v>
      </c>
      <c r="D288" s="8" t="s">
        <v>155</v>
      </c>
    </row>
    <row r="289" spans="1:4">
      <c r="A289" s="8">
        <v>4313409</v>
      </c>
      <c r="B289" s="8" t="s">
        <v>64</v>
      </c>
      <c r="C289" s="8" t="s">
        <v>18</v>
      </c>
      <c r="D289" s="8" t="s">
        <v>12</v>
      </c>
    </row>
    <row r="290" spans="1:4">
      <c r="A290" s="8">
        <v>4313425</v>
      </c>
      <c r="B290" s="8" t="s">
        <v>454</v>
      </c>
      <c r="C290" s="8" t="s">
        <v>444</v>
      </c>
      <c r="D290" s="8" t="s">
        <v>102</v>
      </c>
    </row>
    <row r="291" spans="1:4">
      <c r="A291" s="8">
        <v>4313441</v>
      </c>
      <c r="B291" s="8" t="s">
        <v>113</v>
      </c>
      <c r="C291" s="8" t="s">
        <v>97</v>
      </c>
      <c r="D291" s="8" t="s">
        <v>98</v>
      </c>
    </row>
    <row r="292" spans="1:4">
      <c r="A292" s="8">
        <v>4313466</v>
      </c>
      <c r="B292" s="8" t="s">
        <v>482</v>
      </c>
      <c r="C292" s="8" t="s">
        <v>112</v>
      </c>
      <c r="D292" s="8" t="s">
        <v>98</v>
      </c>
    </row>
    <row r="293" spans="1:4">
      <c r="A293" s="8">
        <v>4313508</v>
      </c>
      <c r="B293" s="8" t="s">
        <v>571</v>
      </c>
      <c r="C293" s="8" t="s">
        <v>556</v>
      </c>
      <c r="D293" s="8" t="s">
        <v>557</v>
      </c>
    </row>
    <row r="294" spans="1:4">
      <c r="A294" s="8">
        <v>4313607</v>
      </c>
      <c r="B294" s="8" t="s">
        <v>295</v>
      </c>
      <c r="C294" s="8" t="s">
        <v>251</v>
      </c>
      <c r="D294" s="8" t="s">
        <v>98</v>
      </c>
    </row>
    <row r="295" spans="1:4">
      <c r="A295" s="8">
        <v>4313656</v>
      </c>
      <c r="B295" s="8" t="s">
        <v>572</v>
      </c>
      <c r="C295" s="8" t="s">
        <v>556</v>
      </c>
      <c r="D295" s="8" t="s">
        <v>557</v>
      </c>
    </row>
    <row r="296" spans="1:4">
      <c r="A296" s="8">
        <v>4313706</v>
      </c>
      <c r="B296" s="8" t="s">
        <v>483</v>
      </c>
      <c r="C296" s="8" t="s">
        <v>112</v>
      </c>
      <c r="D296" s="8" t="s">
        <v>98</v>
      </c>
    </row>
    <row r="297" spans="1:4">
      <c r="A297" s="8">
        <v>4313805</v>
      </c>
      <c r="B297" s="8" t="s">
        <v>114</v>
      </c>
      <c r="C297" s="8" t="s">
        <v>97</v>
      </c>
      <c r="D297" s="8" t="s">
        <v>98</v>
      </c>
    </row>
    <row r="298" spans="1:4">
      <c r="A298" s="8">
        <v>4313904</v>
      </c>
      <c r="B298" s="8" t="s">
        <v>548</v>
      </c>
      <c r="C298" s="8" t="s">
        <v>534</v>
      </c>
      <c r="D298" s="8" t="s">
        <v>102</v>
      </c>
    </row>
    <row r="299" spans="1:4">
      <c r="A299" s="8">
        <v>4313953</v>
      </c>
      <c r="B299" s="8" t="s">
        <v>433</v>
      </c>
      <c r="C299" s="8" t="s">
        <v>47</v>
      </c>
      <c r="D299" s="8" t="s">
        <v>48</v>
      </c>
    </row>
    <row r="300" spans="1:4">
      <c r="A300" s="8">
        <v>4314001</v>
      </c>
      <c r="B300" s="8" t="s">
        <v>232</v>
      </c>
      <c r="C300" s="8" t="s">
        <v>195</v>
      </c>
      <c r="D300" s="8" t="s">
        <v>32</v>
      </c>
    </row>
    <row r="301" spans="1:4">
      <c r="A301" s="8">
        <v>4314027</v>
      </c>
      <c r="B301" s="8" t="s">
        <v>175</v>
      </c>
      <c r="C301" s="8" t="s">
        <v>176</v>
      </c>
      <c r="D301" s="8" t="s">
        <v>155</v>
      </c>
    </row>
    <row r="302" spans="1:4">
      <c r="A302" s="8">
        <v>4314035</v>
      </c>
      <c r="B302" s="8" t="s">
        <v>65</v>
      </c>
      <c r="C302" s="8" t="s">
        <v>22</v>
      </c>
      <c r="D302" s="8" t="s">
        <v>12</v>
      </c>
    </row>
    <row r="303" spans="1:4">
      <c r="A303" s="8">
        <v>4314050</v>
      </c>
      <c r="B303" s="8" t="s">
        <v>66</v>
      </c>
      <c r="C303" s="8" t="s">
        <v>1140</v>
      </c>
      <c r="D303" s="8" t="s">
        <v>12</v>
      </c>
    </row>
    <row r="304" spans="1:4">
      <c r="A304" s="8">
        <v>4314068</v>
      </c>
      <c r="B304" s="8" t="s">
        <v>338</v>
      </c>
      <c r="C304" s="8" t="s">
        <v>47</v>
      </c>
      <c r="D304" s="8" t="s">
        <v>48</v>
      </c>
    </row>
    <row r="305" spans="1:4">
      <c r="A305" s="8">
        <v>4314076</v>
      </c>
      <c r="B305" s="8" t="s">
        <v>434</v>
      </c>
      <c r="C305" s="8" t="s">
        <v>47</v>
      </c>
      <c r="D305" s="8" t="s">
        <v>48</v>
      </c>
    </row>
    <row r="306" spans="1:4">
      <c r="A306" s="8">
        <v>4314100</v>
      </c>
      <c r="B306" s="8" t="s">
        <v>296</v>
      </c>
      <c r="C306" s="8" t="s">
        <v>254</v>
      </c>
      <c r="D306" s="8" t="s">
        <v>98</v>
      </c>
    </row>
    <row r="307" spans="1:4">
      <c r="A307" s="8">
        <v>4314134</v>
      </c>
      <c r="B307" s="8" t="s">
        <v>393</v>
      </c>
      <c r="C307" s="8" t="s">
        <v>96</v>
      </c>
      <c r="D307" s="8" t="s">
        <v>98</v>
      </c>
    </row>
    <row r="308" spans="1:4">
      <c r="A308" s="8">
        <v>4314159</v>
      </c>
      <c r="B308" s="8" t="s">
        <v>516</v>
      </c>
      <c r="C308" s="8" t="s">
        <v>87</v>
      </c>
      <c r="D308" s="8" t="s">
        <v>48</v>
      </c>
    </row>
    <row r="309" spans="1:4">
      <c r="A309" s="8">
        <v>4314175</v>
      </c>
      <c r="B309" s="8" t="s">
        <v>140</v>
      </c>
      <c r="C309" s="8" t="s">
        <v>129</v>
      </c>
      <c r="D309" s="8" t="s">
        <v>130</v>
      </c>
    </row>
    <row r="310" spans="1:4">
      <c r="A310" s="8">
        <v>4314209</v>
      </c>
      <c r="B310" s="8" t="s">
        <v>141</v>
      </c>
      <c r="C310" s="8" t="s">
        <v>129</v>
      </c>
      <c r="D310" s="8" t="s">
        <v>130</v>
      </c>
    </row>
    <row r="311" spans="1:4">
      <c r="A311" s="8">
        <v>4314308</v>
      </c>
      <c r="B311" s="8" t="s">
        <v>549</v>
      </c>
      <c r="C311" s="8" t="s">
        <v>534</v>
      </c>
      <c r="D311" s="8" t="s">
        <v>102</v>
      </c>
    </row>
    <row r="312" spans="1:4">
      <c r="A312" s="8">
        <v>4314407</v>
      </c>
      <c r="B312" s="8" t="s">
        <v>142</v>
      </c>
      <c r="C312" s="8" t="s">
        <v>129</v>
      </c>
      <c r="D312" s="8" t="s">
        <v>130</v>
      </c>
    </row>
    <row r="313" spans="1:4">
      <c r="A313" s="8">
        <v>4314423</v>
      </c>
      <c r="B313" s="8" t="s">
        <v>233</v>
      </c>
      <c r="C313" s="8" t="s">
        <v>31</v>
      </c>
      <c r="D313" s="8" t="s">
        <v>32</v>
      </c>
    </row>
    <row r="314" spans="1:4">
      <c r="A314" s="8">
        <v>4314456</v>
      </c>
      <c r="B314" s="8" t="s">
        <v>115</v>
      </c>
      <c r="C314" s="8" t="s">
        <v>97</v>
      </c>
      <c r="D314" s="8" t="s">
        <v>98</v>
      </c>
    </row>
    <row r="315" spans="1:4">
      <c r="A315" s="8">
        <v>4314464</v>
      </c>
      <c r="B315" s="8" t="s">
        <v>234</v>
      </c>
      <c r="C315" s="8" t="s">
        <v>202</v>
      </c>
      <c r="D315" s="8" t="s">
        <v>32</v>
      </c>
    </row>
    <row r="316" spans="1:4">
      <c r="A316" s="8">
        <v>4314472</v>
      </c>
      <c r="B316" s="8" t="s">
        <v>177</v>
      </c>
      <c r="C316" s="8" t="s">
        <v>154</v>
      </c>
      <c r="D316" s="8" t="s">
        <v>155</v>
      </c>
    </row>
    <row r="317" spans="1:4">
      <c r="A317" s="8">
        <v>4314498</v>
      </c>
      <c r="B317" s="8" t="s">
        <v>116</v>
      </c>
      <c r="C317" s="8" t="s">
        <v>97</v>
      </c>
      <c r="D317" s="8" t="s">
        <v>98</v>
      </c>
    </row>
    <row r="318" spans="1:4">
      <c r="A318" s="8">
        <v>4314506</v>
      </c>
      <c r="B318" s="8" t="s">
        <v>143</v>
      </c>
      <c r="C318" s="8" t="s">
        <v>129</v>
      </c>
      <c r="D318" s="8" t="s">
        <v>130</v>
      </c>
    </row>
    <row r="319" spans="1:4">
      <c r="A319" s="8">
        <v>4314548</v>
      </c>
      <c r="B319" s="8" t="s">
        <v>235</v>
      </c>
      <c r="C319" s="8" t="s">
        <v>195</v>
      </c>
      <c r="D319" s="8" t="s">
        <v>32</v>
      </c>
    </row>
    <row r="320" spans="1:4">
      <c r="A320" s="8">
        <v>4314555</v>
      </c>
      <c r="B320" s="8" t="s">
        <v>412</v>
      </c>
      <c r="C320" s="8" t="s">
        <v>403</v>
      </c>
      <c r="D320" s="8" t="s">
        <v>102</v>
      </c>
    </row>
    <row r="321" spans="1:4">
      <c r="A321" s="8">
        <v>4314605</v>
      </c>
      <c r="B321" s="8" t="s">
        <v>144</v>
      </c>
      <c r="C321" s="8" t="s">
        <v>129</v>
      </c>
      <c r="D321" s="8" t="s">
        <v>130</v>
      </c>
    </row>
    <row r="322" spans="1:4">
      <c r="A322" s="8">
        <v>4314704</v>
      </c>
      <c r="B322" s="8" t="s">
        <v>117</v>
      </c>
      <c r="C322" s="8" t="s">
        <v>97</v>
      </c>
      <c r="D322" s="8" t="s">
        <v>98</v>
      </c>
    </row>
    <row r="323" spans="1:4">
      <c r="A323" s="8">
        <v>4314753</v>
      </c>
      <c r="B323" s="8" t="s">
        <v>517</v>
      </c>
      <c r="C323" s="8" t="s">
        <v>87</v>
      </c>
      <c r="D323" s="8" t="s">
        <v>48</v>
      </c>
    </row>
    <row r="324" spans="1:4">
      <c r="A324" s="8">
        <v>4314779</v>
      </c>
      <c r="B324" s="8" t="s">
        <v>297</v>
      </c>
      <c r="C324" s="8" t="s">
        <v>254</v>
      </c>
      <c r="D324" s="8" t="s">
        <v>98</v>
      </c>
    </row>
    <row r="325" spans="1:4">
      <c r="A325" s="8">
        <v>4314787</v>
      </c>
      <c r="B325" s="8" t="s">
        <v>394</v>
      </c>
      <c r="C325" s="8" t="s">
        <v>96</v>
      </c>
      <c r="D325" s="8" t="s">
        <v>98</v>
      </c>
    </row>
    <row r="326" spans="1:4">
      <c r="A326" s="8">
        <v>4314803</v>
      </c>
      <c r="B326" s="8" t="s">
        <v>67</v>
      </c>
      <c r="C326" s="8" t="s">
        <v>18</v>
      </c>
      <c r="D326" s="8" t="s">
        <v>12</v>
      </c>
    </row>
    <row r="327" spans="1:4">
      <c r="A327" s="8">
        <v>4314902</v>
      </c>
      <c r="B327" s="8" t="s">
        <v>68</v>
      </c>
      <c r="C327" s="8" t="s">
        <v>11</v>
      </c>
      <c r="D327" s="8" t="s">
        <v>12</v>
      </c>
    </row>
    <row r="328" spans="1:4">
      <c r="A328" s="8">
        <v>4315008</v>
      </c>
      <c r="B328" s="8" t="s">
        <v>455</v>
      </c>
      <c r="C328" s="8" t="s">
        <v>444</v>
      </c>
      <c r="D328" s="8" t="s">
        <v>102</v>
      </c>
    </row>
    <row r="329" spans="1:4">
      <c r="A329" s="8">
        <v>4315057</v>
      </c>
      <c r="B329" s="8" t="s">
        <v>456</v>
      </c>
      <c r="C329" s="8" t="s">
        <v>444</v>
      </c>
      <c r="D329" s="8" t="s">
        <v>102</v>
      </c>
    </row>
    <row r="330" spans="1:4">
      <c r="A330" s="8">
        <v>4315073</v>
      </c>
      <c r="B330" s="8" t="s">
        <v>457</v>
      </c>
      <c r="C330" s="8" t="s">
        <v>444</v>
      </c>
      <c r="D330" s="8" t="s">
        <v>102</v>
      </c>
    </row>
    <row r="331" spans="1:4">
      <c r="A331" s="8">
        <v>4315107</v>
      </c>
      <c r="B331" s="8" t="s">
        <v>413</v>
      </c>
      <c r="C331" s="8" t="s">
        <v>403</v>
      </c>
      <c r="D331" s="8" t="s">
        <v>102</v>
      </c>
    </row>
    <row r="332" spans="1:4">
      <c r="A332" s="8">
        <v>4315131</v>
      </c>
      <c r="B332" s="8" t="s">
        <v>518</v>
      </c>
      <c r="C332" s="8" t="s">
        <v>87</v>
      </c>
      <c r="D332" s="8" t="s">
        <v>48</v>
      </c>
    </row>
    <row r="333" spans="1:4">
      <c r="A333" s="8">
        <v>4315149</v>
      </c>
      <c r="B333" s="8" t="s">
        <v>69</v>
      </c>
      <c r="C333" s="8" t="s">
        <v>1140</v>
      </c>
      <c r="D333" s="8" t="s">
        <v>12</v>
      </c>
    </row>
    <row r="334" spans="1:4">
      <c r="A334" s="8">
        <v>4315156</v>
      </c>
      <c r="B334" s="8" t="s">
        <v>519</v>
      </c>
      <c r="C334" s="8" t="s">
        <v>87</v>
      </c>
      <c r="D334" s="8" t="s">
        <v>48</v>
      </c>
    </row>
    <row r="335" spans="1:4">
      <c r="A335" s="8">
        <v>4315172</v>
      </c>
      <c r="B335" s="8" t="s">
        <v>236</v>
      </c>
      <c r="C335" s="8" t="s">
        <v>195</v>
      </c>
      <c r="D335" s="8" t="s">
        <v>32</v>
      </c>
    </row>
    <row r="336" spans="1:4">
      <c r="A336" s="8">
        <v>4315206</v>
      </c>
      <c r="B336" s="8" t="s">
        <v>520</v>
      </c>
      <c r="C336" s="8" t="s">
        <v>87</v>
      </c>
      <c r="D336" s="8" t="s">
        <v>48</v>
      </c>
    </row>
    <row r="337" spans="1:4">
      <c r="A337" s="8">
        <v>4315305</v>
      </c>
      <c r="B337" s="8" t="s">
        <v>361</v>
      </c>
      <c r="C337" s="8" t="s">
        <v>166</v>
      </c>
      <c r="D337" s="8" t="s">
        <v>167</v>
      </c>
    </row>
    <row r="338" spans="1:4">
      <c r="A338" s="8">
        <v>4315313</v>
      </c>
      <c r="B338" s="8" t="s">
        <v>395</v>
      </c>
      <c r="C338" s="8" t="s">
        <v>96</v>
      </c>
      <c r="D338" s="8" t="s">
        <v>98</v>
      </c>
    </row>
    <row r="339" spans="1:4">
      <c r="A339" s="8">
        <v>4315321</v>
      </c>
      <c r="B339" s="8" t="s">
        <v>178</v>
      </c>
      <c r="C339" s="8" t="s">
        <v>154</v>
      </c>
      <c r="D339" s="8" t="s">
        <v>155</v>
      </c>
    </row>
    <row r="340" spans="1:4">
      <c r="A340" s="8">
        <v>4315354</v>
      </c>
      <c r="B340" s="8" t="s">
        <v>350</v>
      </c>
      <c r="C340" s="8" t="s">
        <v>282</v>
      </c>
      <c r="D340" s="8" t="s">
        <v>155</v>
      </c>
    </row>
    <row r="341" spans="1:4">
      <c r="A341" s="8">
        <v>4315404</v>
      </c>
      <c r="B341" s="8" t="s">
        <v>484</v>
      </c>
      <c r="C341" s="8" t="s">
        <v>101</v>
      </c>
      <c r="D341" s="8" t="s">
        <v>102</v>
      </c>
    </row>
    <row r="342" spans="1:4">
      <c r="A342" s="8">
        <v>4315453</v>
      </c>
      <c r="B342" s="8" t="s">
        <v>521</v>
      </c>
      <c r="C342" s="8" t="s">
        <v>87</v>
      </c>
      <c r="D342" s="8" t="s">
        <v>48</v>
      </c>
    </row>
    <row r="343" spans="1:4">
      <c r="A343" s="8">
        <v>4315503</v>
      </c>
      <c r="B343" s="8" t="s">
        <v>179</v>
      </c>
      <c r="C343" s="8" t="s">
        <v>176</v>
      </c>
      <c r="D343" s="8" t="s">
        <v>155</v>
      </c>
    </row>
    <row r="344" spans="1:4">
      <c r="A344" s="8">
        <v>4315552</v>
      </c>
      <c r="B344" s="8" t="s">
        <v>396</v>
      </c>
      <c r="C344" s="8" t="s">
        <v>97</v>
      </c>
      <c r="D344" s="8" t="s">
        <v>98</v>
      </c>
    </row>
    <row r="345" spans="1:4">
      <c r="A345" s="8">
        <v>4315602</v>
      </c>
      <c r="B345" s="8" t="s">
        <v>145</v>
      </c>
      <c r="C345" s="8" t="s">
        <v>129</v>
      </c>
      <c r="D345" s="8" t="s">
        <v>130</v>
      </c>
    </row>
    <row r="346" spans="1:4">
      <c r="A346" s="8">
        <v>4315701</v>
      </c>
      <c r="B346" s="8" t="s">
        <v>435</v>
      </c>
      <c r="C346" s="8" t="s">
        <v>47</v>
      </c>
      <c r="D346" s="8" t="s">
        <v>48</v>
      </c>
    </row>
    <row r="347" spans="1:4">
      <c r="A347" s="8">
        <v>4315750</v>
      </c>
      <c r="B347" s="8" t="s">
        <v>70</v>
      </c>
      <c r="C347" s="8" t="s">
        <v>1140</v>
      </c>
      <c r="D347" s="8" t="s">
        <v>12</v>
      </c>
    </row>
    <row r="348" spans="1:4">
      <c r="A348" s="8">
        <v>4315800</v>
      </c>
      <c r="B348" s="8" t="s">
        <v>522</v>
      </c>
      <c r="C348" s="8" t="s">
        <v>87</v>
      </c>
      <c r="D348" s="8" t="s">
        <v>48</v>
      </c>
    </row>
    <row r="349" spans="1:4">
      <c r="A349" s="8">
        <v>4315909</v>
      </c>
      <c r="B349" s="8" t="s">
        <v>118</v>
      </c>
      <c r="C349" s="8" t="s">
        <v>97</v>
      </c>
      <c r="D349" s="8" t="s">
        <v>98</v>
      </c>
    </row>
    <row r="350" spans="1:4">
      <c r="A350" s="8">
        <v>4315958</v>
      </c>
      <c r="B350" s="8" t="s">
        <v>414</v>
      </c>
      <c r="C350" s="8" t="s">
        <v>403</v>
      </c>
      <c r="D350" s="8" t="s">
        <v>102</v>
      </c>
    </row>
    <row r="351" spans="1:4">
      <c r="A351" s="8">
        <v>4316006</v>
      </c>
      <c r="B351" s="8" t="s">
        <v>71</v>
      </c>
      <c r="C351" s="8" t="s">
        <v>1140</v>
      </c>
      <c r="D351" s="8" t="s">
        <v>12</v>
      </c>
    </row>
    <row r="352" spans="1:4">
      <c r="A352" s="8">
        <v>4316105</v>
      </c>
      <c r="B352" s="8" t="s">
        <v>485</v>
      </c>
      <c r="C352" s="8" t="s">
        <v>112</v>
      </c>
      <c r="D352" s="8" t="s">
        <v>98</v>
      </c>
    </row>
    <row r="353" spans="1:4">
      <c r="A353" s="8">
        <v>4316204</v>
      </c>
      <c r="B353" s="8" t="s">
        <v>486</v>
      </c>
      <c r="C353" s="8" t="s">
        <v>112</v>
      </c>
      <c r="D353" s="8" t="s">
        <v>98</v>
      </c>
    </row>
    <row r="354" spans="1:4">
      <c r="A354" s="8">
        <v>4316303</v>
      </c>
      <c r="B354" s="8" t="s">
        <v>415</v>
      </c>
      <c r="C354" s="8" t="s">
        <v>403</v>
      </c>
      <c r="D354" s="8" t="s">
        <v>102</v>
      </c>
    </row>
    <row r="355" spans="1:4">
      <c r="A355" s="8">
        <v>4316402</v>
      </c>
      <c r="B355" s="8" t="s">
        <v>362</v>
      </c>
      <c r="C355" s="8" t="s">
        <v>166</v>
      </c>
      <c r="D355" s="8" t="s">
        <v>167</v>
      </c>
    </row>
    <row r="356" spans="1:4">
      <c r="A356" s="8">
        <v>4316428</v>
      </c>
      <c r="B356" s="8" t="s">
        <v>487</v>
      </c>
      <c r="C356" s="8" t="s">
        <v>112</v>
      </c>
      <c r="D356" s="8" t="s">
        <v>98</v>
      </c>
    </row>
    <row r="357" spans="1:4">
      <c r="A357" s="8">
        <v>4316436</v>
      </c>
      <c r="B357" s="8" t="s">
        <v>351</v>
      </c>
      <c r="C357" s="8" t="s">
        <v>282</v>
      </c>
      <c r="D357" s="8" t="s">
        <v>155</v>
      </c>
    </row>
    <row r="358" spans="1:4">
      <c r="A358" s="8">
        <v>4316451</v>
      </c>
      <c r="B358" s="8" t="s">
        <v>352</v>
      </c>
      <c r="C358" s="8" t="s">
        <v>282</v>
      </c>
      <c r="D358" s="8" t="s">
        <v>155</v>
      </c>
    </row>
    <row r="359" spans="1:4">
      <c r="A359" s="8">
        <v>4316477</v>
      </c>
      <c r="B359" s="8" t="s">
        <v>416</v>
      </c>
      <c r="C359" s="8" t="s">
        <v>403</v>
      </c>
      <c r="D359" s="8" t="s">
        <v>102</v>
      </c>
    </row>
    <row r="360" spans="1:4">
      <c r="A360" s="8">
        <v>4316501</v>
      </c>
      <c r="B360" s="8" t="s">
        <v>72</v>
      </c>
      <c r="C360" s="8" t="s">
        <v>22</v>
      </c>
      <c r="D360" s="8" t="s">
        <v>12</v>
      </c>
    </row>
    <row r="361" spans="1:4">
      <c r="A361" s="8">
        <v>4316600</v>
      </c>
      <c r="B361" s="8" t="s">
        <v>298</v>
      </c>
      <c r="C361" s="8" t="s">
        <v>251</v>
      </c>
      <c r="D361" s="8" t="s">
        <v>98</v>
      </c>
    </row>
    <row r="362" spans="1:4">
      <c r="A362" s="8">
        <v>4316709</v>
      </c>
      <c r="B362" s="8" t="s">
        <v>353</v>
      </c>
      <c r="C362" s="8" t="s">
        <v>282</v>
      </c>
      <c r="D362" s="8" t="s">
        <v>155</v>
      </c>
    </row>
    <row r="363" spans="1:4">
      <c r="A363" s="8">
        <v>4316733</v>
      </c>
      <c r="B363" s="8" t="s">
        <v>299</v>
      </c>
      <c r="C363" s="8" t="s">
        <v>251</v>
      </c>
      <c r="D363" s="8" t="s">
        <v>98</v>
      </c>
    </row>
    <row r="364" spans="1:4">
      <c r="A364" s="8">
        <v>4316758</v>
      </c>
      <c r="B364" s="8" t="s">
        <v>523</v>
      </c>
      <c r="C364" s="8" t="s">
        <v>87</v>
      </c>
      <c r="D364" s="8" t="s">
        <v>48</v>
      </c>
    </row>
    <row r="365" spans="1:4">
      <c r="A365" s="8">
        <v>4316808</v>
      </c>
      <c r="B365" s="8" t="s">
        <v>436</v>
      </c>
      <c r="C365" s="8" t="s">
        <v>47</v>
      </c>
      <c r="D365" s="8" t="s">
        <v>48</v>
      </c>
    </row>
    <row r="366" spans="1:4">
      <c r="A366" s="8">
        <v>4316972</v>
      </c>
      <c r="B366" s="8" t="s">
        <v>363</v>
      </c>
      <c r="C366" s="8" t="s">
        <v>166</v>
      </c>
      <c r="D366" s="8" t="s">
        <v>167</v>
      </c>
    </row>
    <row r="367" spans="1:4">
      <c r="A367" s="8">
        <v>4316907</v>
      </c>
      <c r="B367" s="8" t="s">
        <v>180</v>
      </c>
      <c r="C367" s="8" t="s">
        <v>154</v>
      </c>
      <c r="D367" s="8" t="s">
        <v>155</v>
      </c>
    </row>
    <row r="368" spans="1:4">
      <c r="A368" s="8">
        <v>4316956</v>
      </c>
      <c r="B368" s="8" t="s">
        <v>73</v>
      </c>
      <c r="C368" s="8" t="s">
        <v>1140</v>
      </c>
      <c r="D368" s="8" t="s">
        <v>12</v>
      </c>
    </row>
    <row r="369" spans="1:4">
      <c r="A369" s="8">
        <v>4317202</v>
      </c>
      <c r="B369" s="8" t="s">
        <v>458</v>
      </c>
      <c r="C369" s="8" t="s">
        <v>444</v>
      </c>
      <c r="D369" s="8" t="s">
        <v>102</v>
      </c>
    </row>
    <row r="370" spans="1:4">
      <c r="A370" s="8">
        <v>4317251</v>
      </c>
      <c r="B370" s="8" t="s">
        <v>238</v>
      </c>
      <c r="C370" s="8" t="s">
        <v>195</v>
      </c>
      <c r="D370" s="8" t="s">
        <v>32</v>
      </c>
    </row>
    <row r="371" spans="1:4">
      <c r="A371" s="8">
        <v>4317301</v>
      </c>
      <c r="B371" s="8" t="s">
        <v>146</v>
      </c>
      <c r="C371" s="8" t="s">
        <v>129</v>
      </c>
      <c r="D371" s="8" t="s">
        <v>130</v>
      </c>
    </row>
    <row r="372" spans="1:4">
      <c r="A372" s="8">
        <v>4317004</v>
      </c>
      <c r="B372" s="8" t="s">
        <v>147</v>
      </c>
      <c r="C372" s="8" t="s">
        <v>129</v>
      </c>
      <c r="D372" s="8" t="s">
        <v>130</v>
      </c>
    </row>
    <row r="373" spans="1:4">
      <c r="A373" s="8">
        <v>4317103</v>
      </c>
      <c r="B373" s="8" t="s">
        <v>364</v>
      </c>
      <c r="C373" s="8" t="s">
        <v>166</v>
      </c>
      <c r="D373" s="8" t="s">
        <v>167</v>
      </c>
    </row>
    <row r="374" spans="1:4">
      <c r="A374" s="8">
        <v>4317400</v>
      </c>
      <c r="B374" s="8" t="s">
        <v>181</v>
      </c>
      <c r="C374" s="8" t="s">
        <v>158</v>
      </c>
      <c r="D374" s="8" t="s">
        <v>155</v>
      </c>
    </row>
    <row r="375" spans="1:4">
      <c r="A375" s="8">
        <v>4317509</v>
      </c>
      <c r="B375" s="8" t="s">
        <v>417</v>
      </c>
      <c r="C375" s="8" t="s">
        <v>403</v>
      </c>
      <c r="D375" s="8" t="s">
        <v>102</v>
      </c>
    </row>
    <row r="376" spans="1:4">
      <c r="A376" s="8">
        <v>4317608</v>
      </c>
      <c r="B376" s="8" t="s">
        <v>573</v>
      </c>
      <c r="C376" s="8" t="s">
        <v>11</v>
      </c>
      <c r="D376" s="8" t="s">
        <v>12</v>
      </c>
    </row>
    <row r="377" spans="1:4">
      <c r="A377" s="8">
        <v>4317707</v>
      </c>
      <c r="B377" s="8" t="s">
        <v>1141</v>
      </c>
      <c r="C377" s="8" t="s">
        <v>403</v>
      </c>
      <c r="D377" s="8" t="s">
        <v>102</v>
      </c>
    </row>
    <row r="378" spans="1:4">
      <c r="A378" s="8">
        <v>4317558</v>
      </c>
      <c r="B378" s="8" t="s">
        <v>300</v>
      </c>
      <c r="C378" s="8" t="s">
        <v>254</v>
      </c>
      <c r="D378" s="8" t="s">
        <v>98</v>
      </c>
    </row>
    <row r="379" spans="1:4">
      <c r="A379" s="8">
        <v>4317756</v>
      </c>
      <c r="B379" s="8" t="s">
        <v>301</v>
      </c>
      <c r="C379" s="8" t="s">
        <v>254</v>
      </c>
      <c r="D379" s="8" t="s">
        <v>98</v>
      </c>
    </row>
    <row r="380" spans="1:4">
      <c r="A380" s="8">
        <v>4317806</v>
      </c>
      <c r="B380" s="8" t="s">
        <v>550</v>
      </c>
      <c r="C380" s="8" t="s">
        <v>101</v>
      </c>
      <c r="D380" s="8" t="s">
        <v>102</v>
      </c>
    </row>
    <row r="381" spans="1:4">
      <c r="A381" s="8">
        <v>4317905</v>
      </c>
      <c r="B381" s="8" t="s">
        <v>459</v>
      </c>
      <c r="C381" s="8" t="s">
        <v>444</v>
      </c>
      <c r="D381" s="8" t="s">
        <v>102</v>
      </c>
    </row>
    <row r="382" spans="1:4">
      <c r="A382" s="8">
        <v>4317954</v>
      </c>
      <c r="B382" s="8" t="s">
        <v>302</v>
      </c>
      <c r="C382" s="8" t="s">
        <v>251</v>
      </c>
      <c r="D382" s="8" t="s">
        <v>98</v>
      </c>
    </row>
    <row r="383" spans="1:4">
      <c r="A383" s="8">
        <v>4318002</v>
      </c>
      <c r="B383" s="8" t="s">
        <v>419</v>
      </c>
      <c r="C383" s="8" t="s">
        <v>166</v>
      </c>
      <c r="D383" s="8" t="s">
        <v>167</v>
      </c>
    </row>
    <row r="384" spans="1:4">
      <c r="A384" s="8">
        <v>4318051</v>
      </c>
      <c r="B384" s="8" t="s">
        <v>303</v>
      </c>
      <c r="C384" s="8" t="s">
        <v>254</v>
      </c>
      <c r="D384" s="8" t="s">
        <v>98</v>
      </c>
    </row>
    <row r="385" spans="1:4">
      <c r="A385" s="8">
        <v>4318101</v>
      </c>
      <c r="B385" s="8" t="s">
        <v>182</v>
      </c>
      <c r="C385" s="8" t="s">
        <v>158</v>
      </c>
      <c r="D385" s="8" t="s">
        <v>155</v>
      </c>
    </row>
    <row r="386" spans="1:4">
      <c r="A386" s="8">
        <v>4318200</v>
      </c>
      <c r="B386" s="8" t="s">
        <v>74</v>
      </c>
      <c r="C386" s="8" t="s">
        <v>31</v>
      </c>
      <c r="D386" s="8" t="s">
        <v>32</v>
      </c>
    </row>
    <row r="387" spans="1:4">
      <c r="A387" s="8">
        <v>4318309</v>
      </c>
      <c r="B387" s="8" t="s">
        <v>365</v>
      </c>
      <c r="C387" s="8" t="s">
        <v>166</v>
      </c>
      <c r="D387" s="8" t="s">
        <v>167</v>
      </c>
    </row>
    <row r="388" spans="1:4">
      <c r="A388" s="8">
        <v>4318408</v>
      </c>
      <c r="B388" s="8" t="s">
        <v>75</v>
      </c>
      <c r="C388" s="8" t="s">
        <v>15</v>
      </c>
      <c r="D388" s="8" t="s">
        <v>12</v>
      </c>
    </row>
    <row r="389" spans="1:4">
      <c r="A389" s="8">
        <v>4318424</v>
      </c>
      <c r="B389" s="8" t="s">
        <v>304</v>
      </c>
      <c r="C389" s="8" t="s">
        <v>251</v>
      </c>
      <c r="D389" s="8" t="s">
        <v>98</v>
      </c>
    </row>
    <row r="390" spans="1:4">
      <c r="A390" s="8">
        <v>4318432</v>
      </c>
      <c r="B390" s="8" t="s">
        <v>183</v>
      </c>
      <c r="C390" s="8" t="s">
        <v>154</v>
      </c>
      <c r="D390" s="8" t="s">
        <v>155</v>
      </c>
    </row>
    <row r="391" spans="1:4">
      <c r="A391" s="8">
        <v>4318440</v>
      </c>
      <c r="B391" s="8" t="s">
        <v>239</v>
      </c>
      <c r="C391" s="8" t="s">
        <v>195</v>
      </c>
      <c r="D391" s="8" t="s">
        <v>32</v>
      </c>
    </row>
    <row r="392" spans="1:4">
      <c r="A392" s="8">
        <v>4318457</v>
      </c>
      <c r="B392" s="8" t="s">
        <v>488</v>
      </c>
      <c r="C392" s="8" t="s">
        <v>112</v>
      </c>
      <c r="D392" s="8" t="s">
        <v>98</v>
      </c>
    </row>
    <row r="393" spans="1:4">
      <c r="A393" s="8">
        <v>4318465</v>
      </c>
      <c r="B393" s="8" t="s">
        <v>524</v>
      </c>
      <c r="C393" s="8" t="s">
        <v>257</v>
      </c>
      <c r="D393" s="8" t="s">
        <v>98</v>
      </c>
    </row>
    <row r="394" spans="1:4">
      <c r="A394" s="8">
        <v>4318481</v>
      </c>
      <c r="B394" s="8" t="s">
        <v>76</v>
      </c>
      <c r="C394" s="8" t="s">
        <v>22</v>
      </c>
      <c r="D394" s="8" t="s">
        <v>12</v>
      </c>
    </row>
    <row r="395" spans="1:4">
      <c r="A395" s="8">
        <v>4318499</v>
      </c>
      <c r="B395" s="8" t="s">
        <v>460</v>
      </c>
      <c r="C395" s="8" t="s">
        <v>444</v>
      </c>
      <c r="D395" s="8" t="s">
        <v>102</v>
      </c>
    </row>
    <row r="396" spans="1:4">
      <c r="A396" s="8">
        <v>4318507</v>
      </c>
      <c r="B396" s="8" t="s">
        <v>148</v>
      </c>
      <c r="C396" s="8" t="s">
        <v>129</v>
      </c>
      <c r="D396" s="8" t="s">
        <v>130</v>
      </c>
    </row>
    <row r="397" spans="1:4">
      <c r="A397" s="8">
        <v>4318606</v>
      </c>
      <c r="B397" s="8" t="s">
        <v>305</v>
      </c>
      <c r="C397" s="8" t="s">
        <v>251</v>
      </c>
      <c r="D397" s="8" t="s">
        <v>98</v>
      </c>
    </row>
    <row r="398" spans="1:4">
      <c r="A398" s="8">
        <v>4318614</v>
      </c>
      <c r="B398" s="8" t="s">
        <v>77</v>
      </c>
      <c r="C398" s="8" t="s">
        <v>22</v>
      </c>
      <c r="D398" s="8" t="s">
        <v>12</v>
      </c>
    </row>
    <row r="399" spans="1:4">
      <c r="A399" s="8">
        <v>4318622</v>
      </c>
      <c r="B399" s="8" t="s">
        <v>240</v>
      </c>
      <c r="C399" s="8" t="s">
        <v>202</v>
      </c>
      <c r="D399" s="8" t="s">
        <v>32</v>
      </c>
    </row>
    <row r="400" spans="1:4">
      <c r="A400" s="8">
        <v>4318705</v>
      </c>
      <c r="B400" s="8" t="s">
        <v>78</v>
      </c>
      <c r="C400" s="8" t="s">
        <v>18</v>
      </c>
      <c r="D400" s="8" t="s">
        <v>12</v>
      </c>
    </row>
    <row r="401" spans="1:4">
      <c r="A401" s="8">
        <v>4318804</v>
      </c>
      <c r="B401" s="8" t="s">
        <v>149</v>
      </c>
      <c r="C401" s="8" t="s">
        <v>129</v>
      </c>
      <c r="D401" s="8" t="s">
        <v>130</v>
      </c>
    </row>
    <row r="402" spans="1:4">
      <c r="A402" s="8">
        <v>4318903</v>
      </c>
      <c r="B402" s="8" t="s">
        <v>420</v>
      </c>
      <c r="C402" s="8" t="s">
        <v>403</v>
      </c>
      <c r="D402" s="8" t="s">
        <v>102</v>
      </c>
    </row>
    <row r="403" spans="1:4">
      <c r="A403" s="8">
        <v>4319000</v>
      </c>
      <c r="B403" s="8" t="s">
        <v>241</v>
      </c>
      <c r="C403" s="8" t="s">
        <v>195</v>
      </c>
      <c r="D403" s="8" t="s">
        <v>32</v>
      </c>
    </row>
    <row r="404" spans="1:4">
      <c r="A404" s="8">
        <v>4319109</v>
      </c>
      <c r="B404" s="8" t="s">
        <v>551</v>
      </c>
      <c r="C404" s="8" t="s">
        <v>101</v>
      </c>
      <c r="D404" s="8" t="s">
        <v>102</v>
      </c>
    </row>
    <row r="405" spans="1:4">
      <c r="A405" s="8">
        <v>4319125</v>
      </c>
      <c r="B405" s="8" t="s">
        <v>184</v>
      </c>
      <c r="C405" s="8" t="s">
        <v>154</v>
      </c>
      <c r="D405" s="8" t="s">
        <v>155</v>
      </c>
    </row>
    <row r="406" spans="1:4">
      <c r="A406" s="8">
        <v>4319158</v>
      </c>
      <c r="B406" s="8" t="s">
        <v>421</v>
      </c>
      <c r="C406" s="8" t="s">
        <v>403</v>
      </c>
      <c r="D406" s="8" t="s">
        <v>102</v>
      </c>
    </row>
    <row r="407" spans="1:4">
      <c r="A407" s="8">
        <v>4319208</v>
      </c>
      <c r="B407" s="8" t="s">
        <v>422</v>
      </c>
      <c r="C407" s="8" t="s">
        <v>403</v>
      </c>
      <c r="D407" s="8" t="s">
        <v>102</v>
      </c>
    </row>
    <row r="408" spans="1:4">
      <c r="A408" s="8">
        <v>4319307</v>
      </c>
      <c r="B408" s="8" t="s">
        <v>461</v>
      </c>
      <c r="C408" s="8" t="s">
        <v>403</v>
      </c>
      <c r="D408" s="8" t="s">
        <v>102</v>
      </c>
    </row>
    <row r="409" spans="1:4">
      <c r="A409" s="8">
        <v>4319356</v>
      </c>
      <c r="B409" s="8" t="s">
        <v>79</v>
      </c>
      <c r="C409" s="8" t="s">
        <v>22</v>
      </c>
      <c r="D409" s="8" t="s">
        <v>12</v>
      </c>
    </row>
    <row r="410" spans="1:4">
      <c r="A410" s="8">
        <v>4319364</v>
      </c>
      <c r="B410" s="8" t="s">
        <v>1142</v>
      </c>
      <c r="C410" s="8" t="s">
        <v>112</v>
      </c>
      <c r="D410" s="8" t="s">
        <v>98</v>
      </c>
    </row>
    <row r="411" spans="1:4">
      <c r="A411" s="8">
        <v>4319372</v>
      </c>
      <c r="B411" s="8" t="s">
        <v>423</v>
      </c>
      <c r="C411" s="8" t="s">
        <v>403</v>
      </c>
      <c r="D411" s="8" t="s">
        <v>102</v>
      </c>
    </row>
    <row r="412" spans="1:4">
      <c r="A412" s="8">
        <v>4319406</v>
      </c>
      <c r="B412" s="8" t="s">
        <v>185</v>
      </c>
      <c r="C412" s="8" t="s">
        <v>154</v>
      </c>
      <c r="D412" s="8" t="s">
        <v>155</v>
      </c>
    </row>
    <row r="413" spans="1:4">
      <c r="A413" s="8">
        <v>4319505</v>
      </c>
      <c r="B413" s="8" t="s">
        <v>80</v>
      </c>
      <c r="C413" s="8" t="s">
        <v>22</v>
      </c>
      <c r="D413" s="8" t="s">
        <v>12</v>
      </c>
    </row>
    <row r="414" spans="1:4">
      <c r="A414" s="8">
        <v>4319604</v>
      </c>
      <c r="B414" s="8" t="s">
        <v>186</v>
      </c>
      <c r="C414" s="8" t="s">
        <v>176</v>
      </c>
      <c r="D414" s="8" t="s">
        <v>155</v>
      </c>
    </row>
    <row r="415" spans="1:4">
      <c r="A415" s="8">
        <v>4319703</v>
      </c>
      <c r="B415" s="8" t="s">
        <v>397</v>
      </c>
      <c r="C415" s="8" t="s">
        <v>96</v>
      </c>
      <c r="D415" s="8" t="s">
        <v>98</v>
      </c>
    </row>
    <row r="416" spans="1:4">
      <c r="A416" s="8">
        <v>4319711</v>
      </c>
      <c r="B416" s="8" t="s">
        <v>525</v>
      </c>
      <c r="C416" s="8" t="s">
        <v>195</v>
      </c>
      <c r="D416" s="8" t="s">
        <v>32</v>
      </c>
    </row>
    <row r="417" spans="1:4">
      <c r="A417" s="8">
        <v>4319737</v>
      </c>
      <c r="B417" s="8" t="s">
        <v>552</v>
      </c>
      <c r="C417" s="8" t="s">
        <v>101</v>
      </c>
      <c r="D417" s="8" t="s">
        <v>102</v>
      </c>
    </row>
    <row r="418" spans="1:4">
      <c r="A418" s="8">
        <v>4319752</v>
      </c>
      <c r="B418" s="8" t="s">
        <v>242</v>
      </c>
      <c r="C418" s="8" t="s">
        <v>22</v>
      </c>
      <c r="D418" s="8" t="s">
        <v>12</v>
      </c>
    </row>
    <row r="419" spans="1:4">
      <c r="A419" s="8">
        <v>4319802</v>
      </c>
      <c r="B419" s="8" t="s">
        <v>187</v>
      </c>
      <c r="C419" s="8" t="s">
        <v>158</v>
      </c>
      <c r="D419" s="8" t="s">
        <v>155</v>
      </c>
    </row>
    <row r="420" spans="1:4">
      <c r="A420" s="8">
        <v>4319901</v>
      </c>
      <c r="B420" s="8" t="s">
        <v>81</v>
      </c>
      <c r="C420" s="8" t="s">
        <v>18</v>
      </c>
      <c r="D420" s="8" t="s">
        <v>12</v>
      </c>
    </row>
    <row r="421" spans="1:4">
      <c r="A421" s="8">
        <v>4320008</v>
      </c>
      <c r="B421" s="8" t="s">
        <v>82</v>
      </c>
      <c r="C421" s="8" t="s">
        <v>18</v>
      </c>
      <c r="D421" s="8" t="s">
        <v>12</v>
      </c>
    </row>
    <row r="422" spans="1:4">
      <c r="A422" s="8">
        <v>4320107</v>
      </c>
      <c r="B422" s="8" t="s">
        <v>490</v>
      </c>
      <c r="C422" s="8" t="s">
        <v>112</v>
      </c>
      <c r="D422" s="8" t="s">
        <v>98</v>
      </c>
    </row>
    <row r="423" spans="1:4">
      <c r="A423" s="8">
        <v>4320206</v>
      </c>
      <c r="B423" s="8" t="s">
        <v>119</v>
      </c>
      <c r="C423" s="8" t="s">
        <v>97</v>
      </c>
      <c r="D423" s="8" t="s">
        <v>98</v>
      </c>
    </row>
    <row r="424" spans="1:4">
      <c r="A424" s="8">
        <v>4320230</v>
      </c>
      <c r="B424" s="8" t="s">
        <v>553</v>
      </c>
      <c r="C424" s="8" t="s">
        <v>101</v>
      </c>
      <c r="D424" s="8" t="s">
        <v>102</v>
      </c>
    </row>
    <row r="425" spans="1:4">
      <c r="A425" s="8">
        <v>4320263</v>
      </c>
      <c r="B425" s="8" t="s">
        <v>339</v>
      </c>
      <c r="C425" s="8" t="s">
        <v>47</v>
      </c>
      <c r="D425" s="8" t="s">
        <v>48</v>
      </c>
    </row>
    <row r="426" spans="1:4">
      <c r="A426" s="8">
        <v>4320305</v>
      </c>
      <c r="B426" s="8" t="s">
        <v>354</v>
      </c>
      <c r="C426" s="8" t="s">
        <v>282</v>
      </c>
      <c r="D426" s="8" t="s">
        <v>155</v>
      </c>
    </row>
    <row r="427" spans="1:4">
      <c r="A427" s="8">
        <v>4320321</v>
      </c>
      <c r="B427" s="8" t="s">
        <v>462</v>
      </c>
      <c r="C427" s="8" t="s">
        <v>444</v>
      </c>
      <c r="D427" s="8" t="s">
        <v>102</v>
      </c>
    </row>
    <row r="428" spans="1:4">
      <c r="A428" s="8">
        <v>4320354</v>
      </c>
      <c r="B428" s="8" t="s">
        <v>84</v>
      </c>
      <c r="C428" s="8" t="s">
        <v>15</v>
      </c>
      <c r="D428" s="8" t="s">
        <v>12</v>
      </c>
    </row>
    <row r="429" spans="1:4">
      <c r="A429" s="8">
        <v>4320404</v>
      </c>
      <c r="B429" s="8" t="s">
        <v>306</v>
      </c>
      <c r="C429" s="8" t="s">
        <v>195</v>
      </c>
      <c r="D429" s="8" t="s">
        <v>32</v>
      </c>
    </row>
    <row r="430" spans="1:4">
      <c r="A430" s="8">
        <v>4320453</v>
      </c>
      <c r="B430" s="8" t="s">
        <v>526</v>
      </c>
      <c r="C430" s="8" t="s">
        <v>87</v>
      </c>
      <c r="D430" s="8" t="s">
        <v>48</v>
      </c>
    </row>
    <row r="431" spans="1:4">
      <c r="A431" s="8">
        <v>4320503</v>
      </c>
      <c r="B431" s="8" t="s">
        <v>307</v>
      </c>
      <c r="C431" s="8" t="s">
        <v>96</v>
      </c>
      <c r="D431" s="8" t="s">
        <v>98</v>
      </c>
    </row>
    <row r="432" spans="1:4">
      <c r="A432" s="8">
        <v>4320552</v>
      </c>
      <c r="B432" s="8" t="s">
        <v>85</v>
      </c>
      <c r="C432" s="8" t="s">
        <v>15</v>
      </c>
      <c r="D432" s="8" t="s">
        <v>12</v>
      </c>
    </row>
    <row r="433" spans="1:4">
      <c r="A433" s="8">
        <v>4320578</v>
      </c>
      <c r="B433" s="8" t="s">
        <v>424</v>
      </c>
      <c r="C433" s="8" t="s">
        <v>403</v>
      </c>
      <c r="D433" s="8" t="s">
        <v>102</v>
      </c>
    </row>
    <row r="434" spans="1:4">
      <c r="A434" s="8">
        <v>4320602</v>
      </c>
      <c r="B434" s="8" t="s">
        <v>398</v>
      </c>
      <c r="C434" s="8" t="s">
        <v>96</v>
      </c>
      <c r="D434" s="8" t="s">
        <v>98</v>
      </c>
    </row>
    <row r="435" spans="1:4">
      <c r="A435" s="8">
        <v>4320651</v>
      </c>
      <c r="B435" s="8" t="s">
        <v>188</v>
      </c>
      <c r="C435" s="8" t="s">
        <v>154</v>
      </c>
      <c r="D435" s="8" t="s">
        <v>155</v>
      </c>
    </row>
    <row r="436" spans="1:4">
      <c r="A436" s="8">
        <v>4320677</v>
      </c>
      <c r="B436" s="8" t="s">
        <v>437</v>
      </c>
      <c r="C436" s="8" t="s">
        <v>47</v>
      </c>
      <c r="D436" s="8" t="s">
        <v>48</v>
      </c>
    </row>
    <row r="437" spans="1:4">
      <c r="A437" s="8">
        <v>4320701</v>
      </c>
      <c r="B437" s="8" t="s">
        <v>340</v>
      </c>
      <c r="C437" s="8" t="s">
        <v>47</v>
      </c>
      <c r="D437" s="8" t="s">
        <v>48</v>
      </c>
    </row>
    <row r="438" spans="1:4">
      <c r="A438" s="8">
        <v>4320800</v>
      </c>
      <c r="B438" s="8" t="s">
        <v>308</v>
      </c>
      <c r="C438" s="8" t="s">
        <v>257</v>
      </c>
      <c r="D438" s="8" t="s">
        <v>98</v>
      </c>
    </row>
    <row r="439" spans="1:4">
      <c r="A439" s="8">
        <v>4320859</v>
      </c>
      <c r="B439" s="8" t="s">
        <v>86</v>
      </c>
      <c r="C439" s="8" t="s">
        <v>87</v>
      </c>
      <c r="D439" s="8" t="s">
        <v>48</v>
      </c>
    </row>
    <row r="440" spans="1:4">
      <c r="A440" s="8">
        <v>4320909</v>
      </c>
      <c r="B440" s="8" t="s">
        <v>310</v>
      </c>
      <c r="C440" s="8" t="s">
        <v>251</v>
      </c>
      <c r="D440" s="8" t="s">
        <v>98</v>
      </c>
    </row>
    <row r="441" spans="1:4">
      <c r="A441" s="8">
        <v>4321006</v>
      </c>
      <c r="B441" s="8" t="s">
        <v>311</v>
      </c>
      <c r="C441" s="8" t="s">
        <v>282</v>
      </c>
      <c r="D441" s="8" t="s">
        <v>155</v>
      </c>
    </row>
    <row r="442" spans="1:4">
      <c r="A442" s="8">
        <v>4321105</v>
      </c>
      <c r="B442" s="8" t="s">
        <v>88</v>
      </c>
      <c r="C442" s="8" t="s">
        <v>15</v>
      </c>
      <c r="D442" s="8" t="s">
        <v>12</v>
      </c>
    </row>
    <row r="443" spans="1:4">
      <c r="A443" s="8">
        <v>4321204</v>
      </c>
      <c r="B443" s="8" t="s">
        <v>89</v>
      </c>
      <c r="C443" s="8" t="s">
        <v>1140</v>
      </c>
      <c r="D443" s="8" t="s">
        <v>12</v>
      </c>
    </row>
    <row r="444" spans="1:4">
      <c r="A444" s="8">
        <v>4321303</v>
      </c>
      <c r="B444" s="8" t="s">
        <v>527</v>
      </c>
      <c r="C444" s="8" t="s">
        <v>87</v>
      </c>
      <c r="D444" s="8" t="s">
        <v>48</v>
      </c>
    </row>
    <row r="445" spans="1:4">
      <c r="A445" s="8">
        <v>4321329</v>
      </c>
      <c r="B445" s="8" t="s">
        <v>120</v>
      </c>
      <c r="C445" s="8" t="s">
        <v>97</v>
      </c>
      <c r="D445" s="8" t="s">
        <v>98</v>
      </c>
    </row>
    <row r="446" spans="1:4">
      <c r="A446" s="8">
        <v>4321352</v>
      </c>
      <c r="B446" s="8" t="s">
        <v>574</v>
      </c>
      <c r="C446" s="8" t="s">
        <v>129</v>
      </c>
      <c r="D446" s="8" t="s">
        <v>130</v>
      </c>
    </row>
    <row r="447" spans="1:4">
      <c r="A447" s="8">
        <v>4321402</v>
      </c>
      <c r="B447" s="8" t="s">
        <v>121</v>
      </c>
      <c r="C447" s="8" t="s">
        <v>101</v>
      </c>
      <c r="D447" s="8" t="s">
        <v>102</v>
      </c>
    </row>
    <row r="448" spans="1:4">
      <c r="A448" s="8">
        <v>4321436</v>
      </c>
      <c r="B448" s="8" t="s">
        <v>575</v>
      </c>
      <c r="C448" s="8" t="s">
        <v>556</v>
      </c>
      <c r="D448" s="8" t="s">
        <v>557</v>
      </c>
    </row>
    <row r="449" spans="1:4">
      <c r="A449" s="8">
        <v>4321451</v>
      </c>
      <c r="B449" s="8" t="s">
        <v>528</v>
      </c>
      <c r="C449" s="8" t="s">
        <v>87</v>
      </c>
      <c r="D449" s="8" t="s">
        <v>48</v>
      </c>
    </row>
    <row r="450" spans="1:4">
      <c r="A450" s="8">
        <v>4321469</v>
      </c>
      <c r="B450" s="8" t="s">
        <v>312</v>
      </c>
      <c r="C450" s="8" t="s">
        <v>257</v>
      </c>
      <c r="D450" s="8" t="s">
        <v>98</v>
      </c>
    </row>
    <row r="451" spans="1:4">
      <c r="A451" s="8">
        <v>4321477</v>
      </c>
      <c r="B451" s="8" t="s">
        <v>122</v>
      </c>
      <c r="C451" s="8" t="s">
        <v>101</v>
      </c>
      <c r="D451" s="8" t="s">
        <v>102</v>
      </c>
    </row>
    <row r="452" spans="1:4">
      <c r="A452" s="8">
        <v>4321493</v>
      </c>
      <c r="B452" s="8" t="s">
        <v>189</v>
      </c>
      <c r="C452" s="8" t="s">
        <v>154</v>
      </c>
      <c r="D452" s="8" t="s">
        <v>155</v>
      </c>
    </row>
    <row r="453" spans="1:4">
      <c r="A453" s="8">
        <v>4321501</v>
      </c>
      <c r="B453" s="8" t="s">
        <v>576</v>
      </c>
      <c r="C453" s="8" t="s">
        <v>556</v>
      </c>
      <c r="D453" s="8" t="s">
        <v>557</v>
      </c>
    </row>
    <row r="454" spans="1:4">
      <c r="A454" s="8">
        <v>4321600</v>
      </c>
      <c r="B454" s="8" t="s">
        <v>577</v>
      </c>
      <c r="C454" s="8" t="s">
        <v>556</v>
      </c>
      <c r="D454" s="8" t="s">
        <v>557</v>
      </c>
    </row>
    <row r="455" spans="1:4">
      <c r="A455" s="8">
        <v>4321626</v>
      </c>
      <c r="B455" s="8" t="s">
        <v>529</v>
      </c>
      <c r="C455" s="8" t="s">
        <v>87</v>
      </c>
      <c r="D455" s="8" t="s">
        <v>48</v>
      </c>
    </row>
    <row r="456" spans="1:4">
      <c r="A456" s="8">
        <v>4321634</v>
      </c>
      <c r="B456" s="8" t="s">
        <v>399</v>
      </c>
      <c r="C456" s="8" t="s">
        <v>96</v>
      </c>
      <c r="D456" s="8" t="s">
        <v>98</v>
      </c>
    </row>
    <row r="457" spans="1:4">
      <c r="A457" s="8">
        <v>4321667</v>
      </c>
      <c r="B457" s="8" t="s">
        <v>578</v>
      </c>
      <c r="C457" s="8" t="s">
        <v>556</v>
      </c>
      <c r="D457" s="8" t="s">
        <v>557</v>
      </c>
    </row>
    <row r="458" spans="1:4">
      <c r="A458" s="8">
        <v>4321709</v>
      </c>
      <c r="B458" s="8" t="s">
        <v>90</v>
      </c>
      <c r="C458" s="8" t="s">
        <v>1140</v>
      </c>
      <c r="D458" s="8" t="s">
        <v>12</v>
      </c>
    </row>
    <row r="459" spans="1:4">
      <c r="A459" s="8">
        <v>4321808</v>
      </c>
      <c r="B459" s="8" t="s">
        <v>463</v>
      </c>
      <c r="C459" s="8" t="s">
        <v>444</v>
      </c>
      <c r="D459" s="8" t="s">
        <v>102</v>
      </c>
    </row>
    <row r="460" spans="1:4">
      <c r="A460" s="8">
        <v>4321832</v>
      </c>
      <c r="B460" s="8" t="s">
        <v>579</v>
      </c>
      <c r="C460" s="8" t="s">
        <v>556</v>
      </c>
      <c r="D460" s="8" t="s">
        <v>557</v>
      </c>
    </row>
    <row r="461" spans="1:4">
      <c r="A461" s="8">
        <v>4321857</v>
      </c>
      <c r="B461" s="8" t="s">
        <v>491</v>
      </c>
      <c r="C461" s="8" t="s">
        <v>112</v>
      </c>
      <c r="D461" s="8" t="s">
        <v>98</v>
      </c>
    </row>
    <row r="462" spans="1:4">
      <c r="A462" s="8">
        <v>4321907</v>
      </c>
      <c r="B462" s="8" t="s">
        <v>123</v>
      </c>
      <c r="C462" s="8" t="s">
        <v>101</v>
      </c>
      <c r="D462" s="8" t="s">
        <v>102</v>
      </c>
    </row>
    <row r="463" spans="1:4">
      <c r="A463" s="8">
        <v>4321956</v>
      </c>
      <c r="B463" s="8" t="s">
        <v>492</v>
      </c>
      <c r="C463" s="8" t="s">
        <v>97</v>
      </c>
      <c r="D463" s="8" t="s">
        <v>98</v>
      </c>
    </row>
    <row r="464" spans="1:4">
      <c r="A464" s="8">
        <v>4322004</v>
      </c>
      <c r="B464" s="8" t="s">
        <v>91</v>
      </c>
      <c r="C464" s="8" t="s">
        <v>11</v>
      </c>
      <c r="D464" s="8" t="s">
        <v>12</v>
      </c>
    </row>
    <row r="465" spans="1:4">
      <c r="A465" s="8">
        <v>4322103</v>
      </c>
      <c r="B465" s="8" t="s">
        <v>464</v>
      </c>
      <c r="C465" s="8" t="s">
        <v>444</v>
      </c>
      <c r="D465" s="8" t="s">
        <v>102</v>
      </c>
    </row>
    <row r="466" spans="1:4">
      <c r="A466" s="8">
        <v>4322152</v>
      </c>
      <c r="B466" s="8" t="s">
        <v>313</v>
      </c>
      <c r="C466" s="8" t="s">
        <v>47</v>
      </c>
      <c r="D466" s="8" t="s">
        <v>48</v>
      </c>
    </row>
    <row r="467" spans="1:4">
      <c r="A467" s="8">
        <v>4322186</v>
      </c>
      <c r="B467" s="8" t="s">
        <v>314</v>
      </c>
      <c r="C467" s="8" t="s">
        <v>251</v>
      </c>
      <c r="D467" s="8" t="s">
        <v>98</v>
      </c>
    </row>
    <row r="468" spans="1:4">
      <c r="A468" s="8">
        <v>4322202</v>
      </c>
      <c r="B468" s="8" t="s">
        <v>190</v>
      </c>
      <c r="C468" s="8" t="s">
        <v>154</v>
      </c>
      <c r="D468" s="8" t="s">
        <v>155</v>
      </c>
    </row>
    <row r="469" spans="1:4">
      <c r="A469" s="8">
        <v>4322251</v>
      </c>
      <c r="B469" s="8" t="s">
        <v>92</v>
      </c>
      <c r="C469" s="8" t="s">
        <v>22</v>
      </c>
      <c r="D469" s="8" t="s">
        <v>12</v>
      </c>
    </row>
    <row r="470" spans="1:4">
      <c r="A470" s="8">
        <v>4322301</v>
      </c>
      <c r="B470" s="8" t="s">
        <v>465</v>
      </c>
      <c r="C470" s="8" t="s">
        <v>444</v>
      </c>
      <c r="D470" s="8" t="s">
        <v>102</v>
      </c>
    </row>
    <row r="471" spans="1:4">
      <c r="A471" s="8">
        <v>4322327</v>
      </c>
      <c r="B471" s="8" t="s">
        <v>150</v>
      </c>
      <c r="C471" s="8" t="s">
        <v>129</v>
      </c>
      <c r="D471" s="8" t="s">
        <v>130</v>
      </c>
    </row>
    <row r="472" spans="1:4">
      <c r="A472" s="8">
        <v>4322343</v>
      </c>
      <c r="B472" s="8" t="s">
        <v>425</v>
      </c>
      <c r="C472" s="8" t="s">
        <v>403</v>
      </c>
      <c r="D472" s="8" t="s">
        <v>102</v>
      </c>
    </row>
    <row r="473" spans="1:4">
      <c r="A473" s="8">
        <v>4322350</v>
      </c>
      <c r="B473" s="8" t="s">
        <v>243</v>
      </c>
      <c r="C473" s="8" t="s">
        <v>195</v>
      </c>
      <c r="D473" s="8" t="s">
        <v>32</v>
      </c>
    </row>
    <row r="474" spans="1:4">
      <c r="A474" s="8">
        <v>4322376</v>
      </c>
      <c r="B474" s="8" t="s">
        <v>191</v>
      </c>
      <c r="C474" s="8" t="s">
        <v>158</v>
      </c>
      <c r="D474" s="8" t="s">
        <v>155</v>
      </c>
    </row>
    <row r="475" spans="1:4">
      <c r="A475" s="8">
        <v>4322400</v>
      </c>
      <c r="B475" s="8" t="s">
        <v>366</v>
      </c>
      <c r="C475" s="8" t="s">
        <v>166</v>
      </c>
      <c r="D475" s="8" t="s">
        <v>167</v>
      </c>
    </row>
    <row r="476" spans="1:4">
      <c r="A476" s="8">
        <v>4322509</v>
      </c>
      <c r="B476" s="8" t="s">
        <v>244</v>
      </c>
      <c r="C476" s="8" t="s">
        <v>202</v>
      </c>
      <c r="D476" s="8" t="s">
        <v>32</v>
      </c>
    </row>
    <row r="477" spans="1:4">
      <c r="A477" s="8">
        <v>4322533</v>
      </c>
      <c r="B477" s="8" t="s">
        <v>438</v>
      </c>
      <c r="C477" s="8" t="s">
        <v>47</v>
      </c>
      <c r="D477" s="8" t="s">
        <v>48</v>
      </c>
    </row>
    <row r="478" spans="1:4">
      <c r="A478" s="8">
        <v>4322541</v>
      </c>
      <c r="B478" s="8" t="s">
        <v>245</v>
      </c>
      <c r="C478" s="8" t="s">
        <v>22</v>
      </c>
      <c r="D478" s="8" t="s">
        <v>12</v>
      </c>
    </row>
    <row r="479" spans="1:4">
      <c r="A479" s="8">
        <v>4322525</v>
      </c>
      <c r="B479" s="8" t="s">
        <v>439</v>
      </c>
      <c r="C479" s="8" t="s">
        <v>47</v>
      </c>
      <c r="D479" s="8" t="s">
        <v>48</v>
      </c>
    </row>
    <row r="480" spans="1:4">
      <c r="A480" s="8">
        <v>4322558</v>
      </c>
      <c r="B480" s="8" t="s">
        <v>315</v>
      </c>
      <c r="C480" s="8" t="s">
        <v>254</v>
      </c>
      <c r="D480" s="8" t="s">
        <v>98</v>
      </c>
    </row>
    <row r="481" spans="1:4">
      <c r="A481" s="8">
        <v>4322608</v>
      </c>
      <c r="B481" s="8" t="s">
        <v>440</v>
      </c>
      <c r="C481" s="8" t="s">
        <v>47</v>
      </c>
      <c r="D481" s="8" t="s">
        <v>48</v>
      </c>
    </row>
    <row r="482" spans="1:4">
      <c r="A482" s="8">
        <v>4322707</v>
      </c>
      <c r="B482" s="8" t="s">
        <v>441</v>
      </c>
      <c r="C482" s="8" t="s">
        <v>47</v>
      </c>
      <c r="D482" s="8" t="s">
        <v>48</v>
      </c>
    </row>
    <row r="483" spans="1:4">
      <c r="A483" s="8">
        <v>4322806</v>
      </c>
      <c r="B483" s="8" t="s">
        <v>246</v>
      </c>
      <c r="C483" s="8" t="s">
        <v>195</v>
      </c>
      <c r="D483" s="8" t="s">
        <v>32</v>
      </c>
    </row>
    <row r="484" spans="1:4">
      <c r="A484" s="8">
        <v>4322855</v>
      </c>
      <c r="B484" s="8" t="s">
        <v>1143</v>
      </c>
      <c r="C484" s="8" t="s">
        <v>87</v>
      </c>
      <c r="D484" s="8" t="s">
        <v>48</v>
      </c>
    </row>
    <row r="485" spans="1:4">
      <c r="A485" s="8">
        <v>4322905</v>
      </c>
      <c r="B485" s="8" t="s">
        <v>400</v>
      </c>
      <c r="C485" s="8" t="s">
        <v>96</v>
      </c>
      <c r="D485" s="8" t="s">
        <v>98</v>
      </c>
    </row>
    <row r="486" spans="1:4">
      <c r="A486" s="8">
        <v>4323002</v>
      </c>
      <c r="B486" s="8" t="s">
        <v>93</v>
      </c>
      <c r="C486" s="8" t="s">
        <v>11</v>
      </c>
      <c r="D486" s="8" t="s">
        <v>12</v>
      </c>
    </row>
    <row r="487" spans="1:4">
      <c r="A487" s="8">
        <v>4323101</v>
      </c>
      <c r="B487" s="8" t="s">
        <v>124</v>
      </c>
      <c r="C487" s="8" t="s">
        <v>97</v>
      </c>
      <c r="D487" s="8" t="s">
        <v>98</v>
      </c>
    </row>
    <row r="488" spans="1:4">
      <c r="A488" s="8">
        <v>4323200</v>
      </c>
      <c r="B488" s="8" t="s">
        <v>316</v>
      </c>
      <c r="C488" s="8" t="s">
        <v>257</v>
      </c>
      <c r="D488" s="8" t="s">
        <v>98</v>
      </c>
    </row>
    <row r="489" spans="1:4">
      <c r="A489" s="8">
        <v>4323309</v>
      </c>
      <c r="B489" s="8" t="s">
        <v>247</v>
      </c>
      <c r="C489" s="8" t="s">
        <v>195</v>
      </c>
      <c r="D489" s="8" t="s">
        <v>32</v>
      </c>
    </row>
    <row r="490" spans="1:4">
      <c r="A490" s="8">
        <v>4323358</v>
      </c>
      <c r="B490" s="8" t="s">
        <v>317</v>
      </c>
      <c r="C490" s="8" t="s">
        <v>251</v>
      </c>
      <c r="D490" s="8" t="s">
        <v>98</v>
      </c>
    </row>
    <row r="491" spans="1:4">
      <c r="A491" s="8">
        <v>4323408</v>
      </c>
      <c r="B491" s="8" t="s">
        <v>318</v>
      </c>
      <c r="C491" s="8" t="s">
        <v>254</v>
      </c>
      <c r="D491" s="8" t="s">
        <v>98</v>
      </c>
    </row>
    <row r="492" spans="1:4">
      <c r="A492" s="8">
        <v>4323457</v>
      </c>
      <c r="B492" s="8" t="s">
        <v>192</v>
      </c>
      <c r="C492" s="8" t="s">
        <v>176</v>
      </c>
      <c r="D492" s="8" t="s">
        <v>155</v>
      </c>
    </row>
    <row r="493" spans="1:4">
      <c r="A493" s="8">
        <v>4323507</v>
      </c>
      <c r="B493" s="8" t="s">
        <v>125</v>
      </c>
      <c r="C493" s="8" t="s">
        <v>97</v>
      </c>
      <c r="D493" s="8" t="s">
        <v>98</v>
      </c>
    </row>
    <row r="494" spans="1:4">
      <c r="A494" s="8">
        <v>4323606</v>
      </c>
      <c r="B494" s="8" t="s">
        <v>248</v>
      </c>
      <c r="C494" s="8" t="s">
        <v>195</v>
      </c>
      <c r="D494" s="8" t="s">
        <v>32</v>
      </c>
    </row>
    <row r="495" spans="1:4">
      <c r="A495" s="8">
        <v>4323705</v>
      </c>
      <c r="B495" s="8" t="s">
        <v>126</v>
      </c>
      <c r="C495" s="8" t="s">
        <v>101</v>
      </c>
      <c r="D495" s="8" t="s">
        <v>102</v>
      </c>
    </row>
    <row r="496" spans="1:4">
      <c r="A496" s="8">
        <v>4323754</v>
      </c>
      <c r="B496" s="8" t="s">
        <v>426</v>
      </c>
      <c r="C496" s="8" t="s">
        <v>403</v>
      </c>
      <c r="D496" s="8" t="s">
        <v>102</v>
      </c>
    </row>
    <row r="497" spans="1:4">
      <c r="A497" s="8">
        <v>4323770</v>
      </c>
      <c r="B497" s="8" t="s">
        <v>531</v>
      </c>
      <c r="C497" s="8" t="s">
        <v>87</v>
      </c>
      <c r="D497" s="8" t="s">
        <v>48</v>
      </c>
    </row>
    <row r="498" spans="1:4">
      <c r="A498" s="13">
        <v>4323804</v>
      </c>
      <c r="B498" s="13" t="s">
        <v>580</v>
      </c>
      <c r="C498" s="13" t="s">
        <v>556</v>
      </c>
      <c r="D498" s="13" t="s">
        <v>557</v>
      </c>
    </row>
  </sheetData>
  <sheetProtection selectLockedCells="1" selectUnlockedCells="1"/>
  <pageMargins left="0.51180555555555562" right="0.51180555555555562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2025-07-30T14:23:12Z</dcterms:created>
  <dcterms:modified xsi:type="dcterms:W3CDTF">2025-07-31T14:17:14Z</dcterms:modified>
  <cp:category/>
  <cp:contentStatus/>
</cp:coreProperties>
</file>